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filterPrivacy="1"/>
  <xr:revisionPtr revIDLastSave="3670" documentId="8_{BE53B5B4-5F3D-4D45-B35D-5832F12998BC}" xr6:coauthVersionLast="47" xr6:coauthVersionMax="47" xr10:uidLastSave="{4EFC49E9-C3B1-491D-A7F6-431EFE3C9454}"/>
  <bookViews>
    <workbookView xWindow="-120" yWindow="-120" windowWidth="29040" windowHeight="15720" tabRatio="922" firstSheet="17" activeTab="17" xr2:uid="{00000000-000D-0000-FFFF-FFFF00000000}"/>
  </bookViews>
  <sheets>
    <sheet name="TOC" sheetId="2" r:id="rId1"/>
    <sheet name="1. GT" sheetId="37" r:id="rId2"/>
    <sheet name="2. GL &amp; Fin Rpt" sheetId="38" r:id="rId3"/>
    <sheet name="3. Budgeting" sheetId="53" r:id="rId4"/>
    <sheet name="4. Purchasing" sheetId="56" r:id="rId5"/>
    <sheet name="5. Accounts Receivable" sheetId="57" r:id="rId6"/>
    <sheet name="6. Accounts Payable" sheetId="7" r:id="rId7"/>
    <sheet name="7. Proj &amp; Grant" sheetId="58" r:id="rId8"/>
    <sheet name="8. Capital Asset Acct." sheetId="43" r:id="rId9"/>
    <sheet name="9. Payroll" sheetId="47" r:id="rId10"/>
    <sheet name="10. Time and Attendance" sheetId="59" r:id="rId11"/>
    <sheet name="11. HR, Pers Mgmt &amp; EE Rels" sheetId="28" r:id="rId12"/>
    <sheet name="12. Applicant Tracking" sheetId="30" r:id="rId13"/>
    <sheet name="13. Benefits Admin" sheetId="46" state="hidden" r:id="rId14"/>
    <sheet name="13. Benefit Administration" sheetId="52" r:id="rId15"/>
    <sheet name="14. Learning Managment" sheetId="54" r:id="rId16"/>
    <sheet name="15. Interfaces" sheetId="48" r:id="rId17"/>
    <sheet name=" 16. Data Conversion " sheetId="50" r:id="rId18"/>
  </sheets>
  <definedNames>
    <definedName name="_xlnm._FilterDatabase" localSheetId="1" hidden="1">'1. GT'!$C$7:$C$191</definedName>
    <definedName name="_xlnm._FilterDatabase" localSheetId="11" hidden="1">'11. HR, Pers Mgmt &amp; EE Rels'!$C$7:$C$338</definedName>
    <definedName name="_xlnm._FilterDatabase" localSheetId="12" hidden="1">'12. Applicant Tracking'!$C$7:$C$292</definedName>
    <definedName name="_xlnm._FilterDatabase" localSheetId="13" hidden="1">'13. Benefits Admin'!$C$7:$C$251</definedName>
    <definedName name="_xlnm._FilterDatabase" localSheetId="16" hidden="1">'15. Interfaces'!$A$1:$M$19</definedName>
    <definedName name="_xlnm._FilterDatabase" localSheetId="2" hidden="1">'2. GL &amp; Fin Rpt'!$C$7:$C$123</definedName>
    <definedName name="_xlnm._FilterDatabase" localSheetId="6" hidden="1">'6. Accounts Payable'!$C$7:$C$127</definedName>
    <definedName name="_xlnm._FilterDatabase" localSheetId="8" hidden="1">'8. Capital Asset Acct.'!$C$7:$C$82</definedName>
    <definedName name="_xlnm._FilterDatabase" localSheetId="9" hidden="1">'9. Payroll'!$C$7:$C$295</definedName>
    <definedName name="Interfaces" localSheetId="17">' 16. Data Conversion '!#REF!</definedName>
    <definedName name="Interfaces" localSheetId="1">#REF!</definedName>
    <definedName name="Interfaces" localSheetId="13">#REF!</definedName>
    <definedName name="Interfaces" localSheetId="16">#REF!</definedName>
    <definedName name="Interfaces" localSheetId="2">#REF!</definedName>
    <definedName name="Interfaces" localSheetId="3">#REF!</definedName>
    <definedName name="Interfaces" localSheetId="6">#REF!</definedName>
    <definedName name="Interfaces" localSheetId="8">#REF!</definedName>
    <definedName name="Interfaces" localSheetId="9">#REF!</definedName>
    <definedName name="Interfaces">#REF!</definedName>
    <definedName name="_xlnm.Print_Area" localSheetId="17">' 16. Data Conversion '!$A$1:$K$19</definedName>
    <definedName name="_xlnm.Print_Area" localSheetId="1">'1. GT'!$A$1:$E$196</definedName>
    <definedName name="_xlnm.Print_Area" localSheetId="11">'11. HR, Pers Mgmt &amp; EE Rels'!$A$1:$E$338</definedName>
    <definedName name="_xlnm.Print_Area" localSheetId="12">'12. Applicant Tracking'!$A$1:$E$290</definedName>
    <definedName name="_xlnm.Print_Area" localSheetId="14">'13. Benefit Administration'!$A$1:$E$110</definedName>
    <definedName name="_xlnm.Print_Area" localSheetId="13">'13. Benefits Admin'!$A$7:$E$251</definedName>
    <definedName name="_xlnm.Print_Area" localSheetId="16">'15. Interfaces'!$A$1:$K$19</definedName>
    <definedName name="_xlnm.Print_Area" localSheetId="2">'2. GL &amp; Fin Rpt'!$A$1:$E$124</definedName>
    <definedName name="_xlnm.Print_Area" localSheetId="3">'3. Budgeting'!$A$1:$E$203</definedName>
    <definedName name="_xlnm.Print_Area" localSheetId="6">'6. Accounts Payable'!$A$1:$E$127</definedName>
    <definedName name="_xlnm.Print_Area" localSheetId="8">'8. Capital Asset Acct.'!$A$1:$E$82</definedName>
    <definedName name="_xlnm.Print_Area" localSheetId="9">'9. Payroll'!$A$1:$E$292</definedName>
    <definedName name="_xlnm.Print_Area" localSheetId="0">TOC!$A$1:$D$21</definedName>
    <definedName name="_xlnm.Print_Titles" localSheetId="17">' 16. Data Conversion '!$1:$2</definedName>
    <definedName name="_xlnm.Print_Titles" localSheetId="1">'1. GT'!$13:$14</definedName>
    <definedName name="_xlnm.Print_Titles" localSheetId="11">'11. HR, Pers Mgmt &amp; EE Rels'!$1:$2</definedName>
    <definedName name="_xlnm.Print_Titles" localSheetId="12">'12. Applicant Tracking'!$7:$8</definedName>
    <definedName name="_xlnm.Print_Titles" localSheetId="14">'13. Benefit Administration'!$7:$8</definedName>
    <definedName name="_xlnm.Print_Titles" localSheetId="13">'13. Benefits Admin'!$1:$2</definedName>
    <definedName name="_xlnm.Print_Titles" localSheetId="16">'15. Interfaces'!$1:$1</definedName>
    <definedName name="_xlnm.Print_Titles" localSheetId="2">'2. GL &amp; Fin Rpt'!$12:$12</definedName>
    <definedName name="_xlnm.Print_Titles" localSheetId="3">'3. Budgeting'!$7:$8</definedName>
    <definedName name="_xlnm.Print_Titles" localSheetId="6">'6. Accounts Payable'!$7:$8</definedName>
    <definedName name="_xlnm.Print_Titles" localSheetId="8">'8. Capital Asset Acct.'!$1:$2</definedName>
    <definedName name="_xlnm.Print_Titles" localSheetId="9">'9. Payroll'!$1:$2</definedName>
    <definedName name="Test" localSheetId="17">' 16. Data Conversion '!#REF!</definedName>
    <definedName name="Test" localSheetId="1">#REF!</definedName>
    <definedName name="Test" localSheetId="13">#REF!</definedName>
    <definedName name="Test" localSheetId="16">#REF!</definedName>
    <definedName name="Test" localSheetId="2">#REF!</definedName>
    <definedName name="Test" localSheetId="3">#REF!</definedName>
    <definedName name="Test" localSheetId="8">#REF!</definedName>
    <definedName name="Test" localSheetId="9">#REF!</definedName>
    <definedName name="Test">#REF!</definedName>
    <definedName name="totalm" localSheetId="17">' 16. Data Conversion '!#REF!</definedName>
    <definedName name="totalm" localSheetId="1">#REF!</definedName>
    <definedName name="totalm" localSheetId="13">#REF!</definedName>
    <definedName name="totalm" localSheetId="16">#REF!</definedName>
    <definedName name="totalm" localSheetId="2">#REF!</definedName>
    <definedName name="totalm" localSheetId="3">#REF!</definedName>
    <definedName name="totalm" localSheetId="6">#REF!</definedName>
    <definedName name="totalm" localSheetId="8">#REF!</definedName>
    <definedName name="totalm" localSheetId="9">#REF!</definedName>
    <definedName name="total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A31" i="46"/>
  <c r="A15" i="37"/>
  <c r="A40" i="56"/>
  <c r="A32" i="46"/>
  <c r="A33" i="46" s="1"/>
  <c r="A237" i="28"/>
  <c r="A16" i="37"/>
  <c r="A11" i="58"/>
  <c r="A15" i="28"/>
  <c r="A16" i="28" s="1"/>
  <c r="A41" i="56"/>
  <c r="A12" i="58"/>
  <c r="A13" i="58" s="1"/>
  <c r="A277" i="30"/>
  <c r="A238" i="28"/>
  <c r="A239" i="28" s="1"/>
  <c r="A17" i="37"/>
  <c r="A11" i="57"/>
  <c r="A17" i="28"/>
  <c r="A120" i="28"/>
  <c r="A14" i="58"/>
  <c r="A15" i="58" s="1"/>
  <c r="A16" i="58" s="1"/>
  <c r="A17" i="58" s="1"/>
  <c r="A18" i="58" s="1"/>
  <c r="A121" i="28"/>
  <c r="A278" i="30"/>
  <c r="A279" i="30" s="1"/>
  <c r="A280" i="30" s="1"/>
  <c r="A281" i="30"/>
  <c r="A282" i="30" s="1"/>
  <c r="A283" i="30" s="1"/>
  <c r="A19" i="58"/>
  <c r="A20" i="58" s="1"/>
  <c r="A22" i="58" s="1"/>
  <c r="A23" i="58" s="1"/>
  <c r="A24" i="58" s="1"/>
  <c r="A25" i="58" s="1"/>
  <c r="A26" i="58" s="1"/>
  <c r="A27" i="58" s="1"/>
  <c r="A28" i="58" s="1"/>
  <c r="A29" i="58" s="1"/>
  <c r="A30" i="58" s="1"/>
  <c r="A31" i="58" s="1"/>
  <c r="A32" i="58" s="1"/>
  <c r="A33" i="58" s="1"/>
  <c r="A34" i="58" s="1"/>
  <c r="A35" i="58" s="1"/>
  <c r="A36" i="58" s="1"/>
  <c r="A37" i="58" s="1"/>
  <c r="A38" i="58" s="1"/>
  <c r="A39" i="58" s="1"/>
  <c r="A40" i="58" s="1"/>
  <c r="A41" i="58" s="1"/>
  <c r="A42" i="58" s="1"/>
  <c r="A43" i="58" s="1"/>
  <c r="A44" i="58"/>
  <c r="A45" i="58"/>
  <c r="A46" i="58" s="1"/>
  <c r="A47" i="58" s="1"/>
  <c r="A48" i="58" s="1"/>
  <c r="A49" i="58" s="1"/>
  <c r="A50" i="58" s="1"/>
  <c r="A51" i="58" s="1"/>
  <c r="A52" i="58" s="1"/>
  <c r="A53" i="58" s="1"/>
  <c r="A54" i="58" s="1"/>
  <c r="A55" i="58" s="1"/>
  <c r="A57" i="58" s="1"/>
  <c r="A58" i="58" s="1"/>
  <c r="A59" i="58" s="1"/>
  <c r="A60" i="58" s="1"/>
  <c r="A61" i="58" s="1"/>
  <c r="A62" i="58" s="1"/>
  <c r="A63" i="58" s="1"/>
  <c r="A64" i="58" s="1"/>
  <c r="A65" i="58" s="1"/>
  <c r="A66" i="58" s="1"/>
  <c r="A67" i="58" s="1"/>
  <c r="A68" i="58" s="1"/>
  <c r="A69" i="58" s="1"/>
  <c r="A70" i="58" s="1"/>
  <c r="A71" i="58" s="1"/>
  <c r="A72" i="58" s="1"/>
  <c r="A74" i="58" s="1"/>
  <c r="A75" i="58" s="1"/>
  <c r="A76" i="58" s="1"/>
  <c r="A77" i="58" s="1"/>
  <c r="A78" i="58" s="1"/>
  <c r="A80" i="58" s="1"/>
  <c r="A81" i="58" s="1"/>
  <c r="A82" i="58" s="1"/>
  <c r="A83" i="58" s="1"/>
  <c r="A84" i="58" s="1"/>
  <c r="A85" i="58" s="1"/>
  <c r="A86" i="58" s="1"/>
  <c r="A122" i="28"/>
  <c r="A18" i="37"/>
  <c r="A19" i="37" s="1"/>
  <c r="A20" i="37" s="1"/>
  <c r="A21" i="37" s="1"/>
  <c r="A22" i="37" s="1"/>
  <c r="A23" i="37" s="1"/>
  <c r="A284" i="30"/>
  <c r="A285" i="30" s="1"/>
  <c r="A286" i="30" s="1"/>
  <c r="A287" i="30" s="1"/>
  <c r="A288" i="30" s="1"/>
  <c r="A289" i="30" s="1"/>
  <c r="A290" i="30" s="1"/>
  <c r="A18" i="28"/>
  <c r="A240" i="28"/>
  <c r="A34" i="46"/>
  <c r="A12" i="57"/>
  <c r="A13" i="57" s="1"/>
  <c r="A42" i="56"/>
  <c r="A43" i="56" s="1"/>
  <c r="A44" i="56"/>
  <c r="A14" i="57"/>
  <c r="A35" i="46"/>
  <c r="A36" i="46" s="1"/>
  <c r="A37" i="46" s="1"/>
  <c r="A241" i="28"/>
  <c r="A242" i="28" s="1"/>
  <c r="A19" i="28"/>
  <c r="A20" i="28" s="1"/>
  <c r="A22" i="28" s="1"/>
  <c r="A23" i="28" s="1"/>
  <c r="A24" i="28" s="1"/>
  <c r="A24" i="37"/>
  <c r="A123" i="28"/>
  <c r="A124" i="28" s="1"/>
  <c r="A125" i="28" s="1"/>
  <c r="A87" i="58"/>
  <c r="A88" i="58" s="1"/>
  <c r="A89" i="58" s="1"/>
  <c r="A90" i="58" s="1"/>
  <c r="A91" i="58" s="1"/>
  <c r="A92" i="58" s="1"/>
  <c r="A93" i="58" s="1"/>
  <c r="A94" i="58" s="1"/>
  <c r="A95" i="58" s="1"/>
  <c r="A96" i="58" s="1"/>
  <c r="A97" i="58" s="1"/>
  <c r="A98" i="58" s="1"/>
  <c r="A99" i="58" s="1"/>
  <c r="A100" i="58" s="1"/>
  <c r="A101" i="58" s="1"/>
  <c r="A102" i="58" s="1"/>
  <c r="A103" i="58" s="1"/>
  <c r="A104" i="58" s="1"/>
  <c r="A105" i="58" s="1"/>
  <c r="A106" i="58" s="1"/>
  <c r="A107" i="58" s="1"/>
  <c r="A109" i="58" s="1"/>
  <c r="A110" i="58" s="1"/>
  <c r="A111" i="58" s="1"/>
  <c r="A112" i="58" s="1"/>
  <c r="A113" i="58" s="1"/>
  <c r="A114" i="58" s="1"/>
  <c r="A115" i="58" s="1"/>
  <c r="A116" i="58" s="1"/>
  <c r="A117" i="58" s="1"/>
  <c r="A119" i="58" s="1"/>
  <c r="A120" i="58" s="1"/>
  <c r="A121" i="58" s="1"/>
  <c r="A122" i="58" s="1"/>
  <c r="A123" i="58" s="1"/>
  <c r="A124" i="58" s="1"/>
  <c r="A125" i="58" s="1"/>
  <c r="A126" i="58" s="1"/>
  <c r="A127" i="58" s="1"/>
  <c r="A129" i="58" s="1"/>
  <c r="A130" i="58" s="1"/>
  <c r="A131" i="58" s="1"/>
  <c r="A132" i="58" s="1"/>
  <c r="A133" i="58" s="1"/>
  <c r="A134" i="58" s="1"/>
  <c r="A135" i="58" s="1"/>
  <c r="A136" i="58" s="1"/>
  <c r="A137" i="58" s="1"/>
  <c r="A138" i="58" s="1"/>
  <c r="A139" i="58" s="1"/>
  <c r="A140" i="58" s="1"/>
  <c r="A243" i="28"/>
  <c r="A126" i="28"/>
  <c r="A127" i="28" s="1"/>
  <c r="A25" i="37"/>
  <c r="A25" i="28"/>
  <c r="A38" i="46"/>
  <c r="A39" i="46" s="1"/>
  <c r="A15" i="57"/>
  <c r="A45" i="56"/>
  <c r="A46" i="56" s="1"/>
  <c r="A47" i="56"/>
  <c r="A26" i="28"/>
  <c r="A26" i="37"/>
  <c r="A244" i="28"/>
  <c r="A16" i="57"/>
  <c r="A17" i="57" s="1"/>
  <c r="A18" i="57" s="1"/>
  <c r="A128" i="28"/>
  <c r="A41" i="46"/>
  <c r="A42" i="46"/>
  <c r="A43" i="46" s="1"/>
  <c r="A44" i="46" s="1"/>
  <c r="A45" i="46" s="1"/>
  <c r="A46" i="46" s="1"/>
  <c r="A47" i="46" s="1"/>
  <c r="A48" i="46" s="1"/>
  <c r="A49" i="46" s="1"/>
  <c r="A50" i="46" s="1"/>
  <c r="A51" i="46" s="1"/>
  <c r="A52" i="46" s="1"/>
  <c r="A53" i="46" s="1"/>
  <c r="A54" i="46" s="1"/>
  <c r="A55" i="46" s="1"/>
  <c r="A56" i="46" s="1"/>
  <c r="A57" i="46" s="1"/>
  <c r="A58" i="46" s="1"/>
  <c r="A59" i="46" s="1"/>
  <c r="A60" i="46" s="1"/>
  <c r="A61" i="46" s="1"/>
  <c r="A62" i="46" s="1"/>
  <c r="A63" i="46" s="1"/>
  <c r="A64" i="46" s="1"/>
  <c r="A65" i="46" s="1"/>
  <c r="A66" i="46" s="1"/>
  <c r="A67" i="46" s="1"/>
  <c r="A68" i="46" s="1"/>
  <c r="A69" i="46" s="1"/>
  <c r="A70" i="46" s="1"/>
  <c r="A71" i="46" s="1"/>
  <c r="A129" i="28"/>
  <c r="A130" i="28" s="1"/>
  <c r="A132" i="28" s="1"/>
  <c r="A133" i="28" s="1"/>
  <c r="A134" i="28" s="1"/>
  <c r="A135" i="28" s="1"/>
  <c r="A136" i="28" s="1"/>
  <c r="A137" i="28" s="1"/>
  <c r="A138" i="28" s="1"/>
  <c r="A139" i="28" s="1"/>
  <c r="A140" i="28" s="1"/>
  <c r="A141" i="28" s="1"/>
  <c r="A142" i="28" s="1"/>
  <c r="A143" i="28" s="1"/>
  <c r="A144" i="28" s="1"/>
  <c r="A145" i="28" s="1"/>
  <c r="A146" i="28" s="1"/>
  <c r="A147" i="28" s="1"/>
  <c r="A148" i="28" s="1"/>
  <c r="A149" i="28" s="1"/>
  <c r="A150" i="28" s="1"/>
  <c r="A151" i="28" s="1"/>
  <c r="A152" i="28" s="1"/>
  <c r="A153" i="28" s="1"/>
  <c r="A154" i="28" s="1"/>
  <c r="A155" i="28" s="1"/>
  <c r="A156" i="28" s="1"/>
  <c r="A157" i="28" s="1"/>
  <c r="A158" i="28" s="1"/>
  <c r="A159" i="28" s="1"/>
  <c r="A160" i="28" s="1"/>
  <c r="A161" i="28" s="1"/>
  <c r="A162" i="28" s="1"/>
  <c r="A163" i="28" s="1"/>
  <c r="A164" i="28" s="1"/>
  <c r="A165" i="28" s="1"/>
  <c r="A166" i="28" s="1"/>
  <c r="A167" i="28" s="1"/>
  <c r="A168" i="28" s="1"/>
  <c r="A169" i="28" s="1"/>
  <c r="A170" i="28" s="1"/>
  <c r="A171" i="28" s="1"/>
  <c r="A172" i="28" s="1"/>
  <c r="A173" i="28" s="1"/>
  <c r="A174" i="28" s="1"/>
  <c r="A175" i="28" s="1"/>
  <c r="A176" i="28" s="1"/>
  <c r="A177" i="28" s="1"/>
  <c r="A178" i="28" s="1"/>
  <c r="A179" i="28" s="1"/>
  <c r="A180" i="28" s="1"/>
  <c r="A19" i="57"/>
  <c r="A245" i="28"/>
  <c r="A246" i="28" s="1"/>
  <c r="A247" i="28" s="1"/>
  <c r="A27" i="37"/>
  <c r="A28" i="37" s="1"/>
  <c r="A27" i="28"/>
  <c r="A48" i="56"/>
  <c r="A49" i="56" s="1"/>
  <c r="A73" i="46"/>
  <c r="A74" i="46" s="1"/>
  <c r="A75" i="46" s="1"/>
  <c r="A77" i="46" s="1"/>
  <c r="A50" i="56"/>
  <c r="A28" i="28"/>
  <c r="A29" i="37"/>
  <c r="A248" i="28"/>
  <c r="A20" i="57"/>
  <c r="A182" i="28"/>
  <c r="A183" i="28"/>
  <c r="A249" i="28"/>
  <c r="A30" i="37"/>
  <c r="A29" i="28"/>
  <c r="A51" i="56"/>
  <c r="A52" i="56" s="1"/>
  <c r="A78" i="46"/>
  <c r="A79" i="46" s="1"/>
  <c r="A80" i="46" s="1"/>
  <c r="A81" i="46" s="1"/>
  <c r="A82" i="46" s="1"/>
  <c r="A83" i="46" s="1"/>
  <c r="A84" i="46" s="1"/>
  <c r="A85" i="46" s="1"/>
  <c r="A86" i="46" s="1"/>
  <c r="A87" i="46" s="1"/>
  <c r="A88" i="46" s="1"/>
  <c r="A89" i="46" s="1"/>
  <c r="A90" i="46" s="1"/>
  <c r="A91" i="46" s="1"/>
  <c r="A92" i="46" s="1"/>
  <c r="A93" i="46" s="1"/>
  <c r="A94" i="46" s="1"/>
  <c r="A95" i="46" s="1"/>
  <c r="A96" i="46" s="1"/>
  <c r="A97" i="46" s="1"/>
  <c r="A98" i="46" s="1"/>
  <c r="A99" i="46" s="1"/>
  <c r="A100" i="46" s="1"/>
  <c r="A101" i="46" s="1"/>
  <c r="A102" i="46" s="1"/>
  <c r="A103" i="46" s="1"/>
  <c r="A104" i="46" s="1"/>
  <c r="A105" i="46" s="1"/>
  <c r="A21" i="57"/>
  <c r="A22" i="57"/>
  <c r="A107" i="46"/>
  <c r="A109" i="46" s="1"/>
  <c r="A53" i="56"/>
  <c r="A54" i="56" s="1"/>
  <c r="A30" i="28"/>
  <c r="A31" i="37"/>
  <c r="A250" i="28"/>
  <c r="A185" i="28"/>
  <c r="A186" i="28"/>
  <c r="A251" i="28"/>
  <c r="A32" i="37"/>
  <c r="A33" i="37" s="1"/>
  <c r="A35" i="37" s="1"/>
  <c r="A31" i="28"/>
  <c r="A33" i="28" s="1"/>
  <c r="A55" i="56"/>
  <c r="A110" i="46"/>
  <c r="A111" i="46" s="1"/>
  <c r="A112" i="46" s="1"/>
  <c r="A113" i="46" s="1"/>
  <c r="A114" i="46" s="1"/>
  <c r="A115" i="46" s="1"/>
  <c r="A116" i="46" s="1"/>
  <c r="A117" i="46" s="1"/>
  <c r="A118" i="46" s="1"/>
  <c r="A119" i="46" s="1"/>
  <c r="A120" i="46" s="1"/>
  <c r="A121" i="46" s="1"/>
  <c r="A122" i="46" s="1"/>
  <c r="A23" i="57"/>
  <c r="A24" i="57"/>
  <c r="A124" i="46"/>
  <c r="A56" i="56"/>
  <c r="A34" i="28"/>
  <c r="A36" i="28" s="1"/>
  <c r="A37" i="28" s="1"/>
  <c r="A38" i="28" s="1"/>
  <c r="A39" i="28" s="1"/>
  <c r="A40" i="28" s="1"/>
  <c r="A41" i="28" s="1"/>
  <c r="A42" i="28" s="1"/>
  <c r="A43" i="28" s="1"/>
  <c r="A44"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6" i="28" s="1"/>
  <c r="A98" i="28" s="1"/>
  <c r="A99" i="28" s="1"/>
  <c r="A100" i="28" s="1"/>
  <c r="A101" i="28" s="1"/>
  <c r="A102" i="28" s="1"/>
  <c r="A103" i="28" s="1"/>
  <c r="A104" i="28" s="1"/>
  <c r="A105" i="28" s="1"/>
  <c r="A106" i="28" s="1"/>
  <c r="A107" i="28" s="1"/>
  <c r="A108" i="28" s="1"/>
  <c r="A109" i="28" s="1"/>
  <c r="A110" i="28" s="1"/>
  <c r="A111" i="28" s="1"/>
  <c r="A112" i="28" s="1"/>
  <c r="A113" i="28" s="1"/>
  <c r="A114" i="28" s="1"/>
  <c r="A115" i="28" s="1"/>
  <c r="A116" i="28" s="1"/>
  <c r="A36" i="37"/>
  <c r="A252" i="28"/>
  <c r="A253" i="28" s="1"/>
  <c r="A187" i="28"/>
  <c r="A188" i="28"/>
  <c r="A37" i="37"/>
  <c r="A57" i="56"/>
  <c r="A125" i="46"/>
  <c r="A126" i="46" s="1"/>
  <c r="A127" i="46" s="1"/>
  <c r="A128" i="46" s="1"/>
  <c r="A129" i="46" s="1"/>
  <c r="A130" i="46" s="1"/>
  <c r="A131" i="46" s="1"/>
  <c r="A132" i="46" s="1"/>
  <c r="A25" i="57"/>
  <c r="A254" i="28"/>
  <c r="A255" i="28"/>
  <c r="A134" i="46"/>
  <c r="A136" i="46" s="1"/>
  <c r="A58" i="56"/>
  <c r="A189" i="28"/>
  <c r="A26" i="57"/>
  <c r="A38" i="37"/>
  <c r="A39" i="37"/>
  <c r="A190" i="28"/>
  <c r="A59" i="56"/>
  <c r="A256" i="28"/>
  <c r="A27" i="57"/>
  <c r="A137" i="46"/>
  <c r="A138" i="46" s="1"/>
  <c r="A139" i="46" s="1"/>
  <c r="A140" i="46" s="1"/>
  <c r="A141" i="46" s="1"/>
  <c r="A142" i="46" s="1"/>
  <c r="A143" i="46" s="1"/>
  <c r="A144" i="46" s="1"/>
  <c r="A145" i="46" s="1"/>
  <c r="A146" i="46" s="1"/>
  <c r="A147" i="46" s="1"/>
  <c r="A148" i="46" s="1"/>
  <c r="A149" i="46" s="1"/>
  <c r="A151" i="46"/>
  <c r="A257" i="28"/>
  <c r="A258" i="28" s="1"/>
  <c r="A60" i="56"/>
  <c r="A191" i="28"/>
  <c r="A28" i="57"/>
  <c r="A40" i="37"/>
  <c r="A41" i="37"/>
  <c r="A192" i="28"/>
  <c r="A61" i="56"/>
  <c r="A259" i="28"/>
  <c r="A152" i="46"/>
  <c r="A153" i="46" s="1"/>
  <c r="A154" i="46" s="1"/>
  <c r="A155" i="46" s="1"/>
  <c r="A156" i="46" s="1"/>
  <c r="A157" i="46" s="1"/>
  <c r="A158" i="46" s="1"/>
  <c r="A159" i="46" s="1"/>
  <c r="A160" i="46" s="1"/>
  <c r="A161" i="46" s="1"/>
  <c r="A162" i="46" s="1"/>
  <c r="A163" i="46" s="1"/>
  <c r="A164" i="46" s="1"/>
  <c r="A165" i="46" s="1"/>
  <c r="A166" i="46" s="1"/>
  <c r="A167" i="46" s="1"/>
  <c r="A168" i="46" s="1"/>
  <c r="A169" i="46" s="1"/>
  <c r="A170" i="46" s="1"/>
  <c r="A29" i="57"/>
  <c r="A260" i="28"/>
  <c r="A193" i="28"/>
  <c r="A42" i="37"/>
  <c r="A30" i="57"/>
  <c r="A172" i="46"/>
  <c r="A62" i="56"/>
  <c r="A64" i="56"/>
  <c r="A31" i="57"/>
  <c r="A194" i="28"/>
  <c r="A261" i="28"/>
  <c r="A173" i="46"/>
  <c r="A174" i="46" s="1"/>
  <c r="A175" i="46" s="1"/>
  <c r="A176" i="46" s="1"/>
  <c r="A177" i="46" s="1"/>
  <c r="A43" i="37"/>
  <c r="A179" i="46"/>
  <c r="A181" i="46" s="1"/>
  <c r="A262" i="28"/>
  <c r="A195" i="28"/>
  <c r="A32" i="57"/>
  <c r="A65" i="56"/>
  <c r="A44" i="37"/>
  <c r="A66" i="56"/>
  <c r="A196" i="28"/>
  <c r="A263" i="28"/>
  <c r="A182" i="46"/>
  <c r="A183" i="46" s="1"/>
  <c r="A184" i="46" s="1"/>
  <c r="A185" i="46" s="1"/>
  <c r="A186" i="46" s="1"/>
  <c r="A187" i="46" s="1"/>
  <c r="A188" i="46" s="1"/>
  <c r="A189" i="46" s="1"/>
  <c r="A190" i="46" s="1"/>
  <c r="A191" i="46" s="1"/>
  <c r="A192" i="46" s="1"/>
  <c r="A45" i="37"/>
  <c r="A34" i="57"/>
  <c r="A46" i="37"/>
  <c r="A194" i="46"/>
  <c r="A197" i="28"/>
  <c r="A67" i="56"/>
  <c r="A35" i="57"/>
  <c r="A264" i="28"/>
  <c r="A36" i="57"/>
  <c r="A68" i="56"/>
  <c r="A69" i="56" s="1"/>
  <c r="A198" i="28"/>
  <c r="A47" i="37"/>
  <c r="A265" i="28"/>
  <c r="A195" i="46"/>
  <c r="A196" i="46" s="1"/>
  <c r="A267" i="28"/>
  <c r="A48" i="37"/>
  <c r="A70" i="56"/>
  <c r="A38" i="57"/>
  <c r="A198" i="46"/>
  <c r="A199" i="28"/>
  <c r="A199" i="46"/>
  <c r="A200" i="46" s="1"/>
  <c r="A201" i="46" s="1"/>
  <c r="A202" i="46" s="1"/>
  <c r="A203" i="46" s="1"/>
  <c r="A204" i="46" s="1"/>
  <c r="A39" i="57"/>
  <c r="A49" i="37"/>
  <c r="A268" i="28"/>
  <c r="A200" i="28"/>
  <c r="A71" i="56"/>
  <c r="A201" i="28"/>
  <c r="A269" i="28"/>
  <c r="A50" i="37"/>
  <c r="A206" i="46"/>
  <c r="A72" i="56"/>
  <c r="A40" i="57"/>
  <c r="A73" i="56"/>
  <c r="A74" i="56" s="1"/>
  <c r="A207" i="46"/>
  <c r="A208" i="46" s="1"/>
  <c r="A209" i="46" s="1"/>
  <c r="A210" i="46" s="1"/>
  <c r="A211" i="46" s="1"/>
  <c r="A270" i="28"/>
  <c r="A202" i="28"/>
  <c r="A41" i="57"/>
  <c r="A51" i="37"/>
  <c r="A53" i="37" s="1"/>
  <c r="A54" i="37" s="1"/>
  <c r="A55" i="37"/>
  <c r="A42" i="57"/>
  <c r="A203" i="28"/>
  <c r="A271" i="28"/>
  <c r="A213" i="46"/>
  <c r="A75" i="56"/>
  <c r="A76" i="56"/>
  <c r="A214" i="46"/>
  <c r="A215" i="46" s="1"/>
  <c r="A216" i="46" s="1"/>
  <c r="A217" i="46" s="1"/>
  <c r="A218" i="46" s="1"/>
  <c r="A219" i="46" s="1"/>
  <c r="A220" i="46" s="1"/>
  <c r="A221" i="46" s="1"/>
  <c r="A222" i="46" s="1"/>
  <c r="A223" i="46" s="1"/>
  <c r="A224" i="46" s="1"/>
  <c r="A272" i="28"/>
  <c r="A204" i="28"/>
  <c r="A43" i="57"/>
  <c r="A56" i="37"/>
  <c r="A57" i="37" s="1"/>
  <c r="A58" i="37" s="1"/>
  <c r="A59" i="37"/>
  <c r="A44" i="57"/>
  <c r="A205" i="28"/>
  <c r="A273" i="28"/>
  <c r="A226" i="46"/>
  <c r="A77" i="56"/>
  <c r="A78" i="56"/>
  <c r="A227" i="46"/>
  <c r="A228" i="46" s="1"/>
  <c r="A229" i="46" s="1"/>
  <c r="A230" i="46" s="1"/>
  <c r="A231" i="46" s="1"/>
  <c r="A206" i="28"/>
  <c r="A45" i="57"/>
  <c r="A60" i="37"/>
  <c r="A274" i="28"/>
  <c r="A275" i="28"/>
  <c r="A79" i="56"/>
  <c r="A61" i="37"/>
  <c r="A207" i="28"/>
  <c r="A46" i="57"/>
  <c r="A233" i="46"/>
  <c r="A234" i="46" s="1"/>
  <c r="A235" i="46" s="1"/>
  <c r="A236" i="46" s="1"/>
  <c r="A237" i="46" s="1"/>
  <c r="A238" i="46" s="1"/>
  <c r="A239" i="46" s="1"/>
  <c r="A240" i="46" s="1"/>
  <c r="A241" i="46" s="1"/>
  <c r="A242" i="46" s="1"/>
  <c r="A243" i="46" s="1"/>
  <c r="A244" i="46" s="1"/>
  <c r="A245" i="46" s="1"/>
  <c r="A246" i="46" s="1"/>
  <c r="A247" i="46" s="1"/>
  <c r="A248" i="46" s="1"/>
  <c r="A249" i="46" s="1"/>
  <c r="A250" i="46" s="1"/>
  <c r="A251" i="46" s="1"/>
  <c r="A47" i="57"/>
  <c r="A62" i="37"/>
  <c r="A276" i="28"/>
  <c r="A208" i="28"/>
  <c r="A80" i="56"/>
  <c r="A81" i="56"/>
  <c r="A63" i="37"/>
  <c r="A209" i="28"/>
  <c r="A48" i="57"/>
  <c r="A277" i="28"/>
  <c r="A278" i="28"/>
  <c r="A210" i="28"/>
  <c r="A64" i="37"/>
  <c r="A49" i="57"/>
  <c r="A82" i="56"/>
  <c r="A83" i="56"/>
  <c r="A65" i="37"/>
  <c r="A279" i="28"/>
  <c r="A50" i="57"/>
  <c r="A211" i="28"/>
  <c r="A212" i="28"/>
  <c r="A51" i="57"/>
  <c r="A66" i="37"/>
  <c r="A280" i="28"/>
  <c r="A84" i="56"/>
  <c r="A85" i="56"/>
  <c r="A67" i="37"/>
  <c r="A213" i="28"/>
  <c r="A281" i="28"/>
  <c r="A52" i="57"/>
  <c r="A53" i="57"/>
  <c r="A214" i="28"/>
  <c r="A68" i="37"/>
  <c r="A70" i="37" s="1"/>
  <c r="A71" i="37" s="1"/>
  <c r="A282" i="28"/>
  <c r="A86" i="56"/>
  <c r="A87" i="56" s="1"/>
  <c r="A88" i="56"/>
  <c r="A72" i="37"/>
  <c r="A215" i="28"/>
  <c r="A283" i="28"/>
  <c r="A54" i="57"/>
  <c r="A55" i="57"/>
  <c r="A216" i="28"/>
  <c r="A73" i="37"/>
  <c r="A89" i="56"/>
  <c r="A284" i="28"/>
  <c r="A285" i="28"/>
  <c r="A74" i="37"/>
  <c r="A56" i="57"/>
  <c r="A90" i="56"/>
  <c r="A217" i="28"/>
  <c r="A218" i="28"/>
  <c r="A57" i="57"/>
  <c r="A75" i="37"/>
  <c r="A91" i="56"/>
  <c r="A286" i="28"/>
  <c r="A287" i="28"/>
  <c r="A76" i="37"/>
  <c r="A58" i="57"/>
  <c r="A219" i="28"/>
  <c r="A92" i="56"/>
  <c r="A93" i="56"/>
  <c r="A59" i="57"/>
  <c r="A288" i="28"/>
  <c r="A220" i="28"/>
  <c r="A77" i="37"/>
  <c r="A78" i="37"/>
  <c r="A289" i="28"/>
  <c r="A60" i="57"/>
  <c r="A221" i="28"/>
  <c r="A94" i="56"/>
  <c r="A95" i="56"/>
  <c r="A61" i="57"/>
  <c r="A290" i="28"/>
  <c r="A292" i="28" s="1"/>
  <c r="A293" i="28" s="1"/>
  <c r="A294" i="28" s="1"/>
  <c r="A295" i="28" s="1"/>
  <c r="A296" i="28" s="1"/>
  <c r="A297" i="28" s="1"/>
  <c r="A298" i="28" s="1"/>
  <c r="A299" i="28" s="1"/>
  <c r="A300" i="28" s="1"/>
  <c r="A301" i="28" s="1"/>
  <c r="A302" i="28" s="1"/>
  <c r="A303" i="28" s="1"/>
  <c r="A304" i="28" s="1"/>
  <c r="A305" i="28" s="1"/>
  <c r="A306" i="28" s="1"/>
  <c r="A307" i="28" s="1"/>
  <c r="A308" i="28" s="1"/>
  <c r="A309" i="28" s="1"/>
  <c r="A79" i="37"/>
  <c r="A222" i="28"/>
  <c r="A223" i="28"/>
  <c r="A311" i="28"/>
  <c r="A62" i="57"/>
  <c r="A80" i="37"/>
  <c r="A96" i="56"/>
  <c r="A97" i="56"/>
  <c r="A63" i="57"/>
  <c r="A312" i="28"/>
  <c r="A81" i="37"/>
  <c r="A224" i="28"/>
  <c r="A225" i="28"/>
  <c r="A82" i="37"/>
  <c r="A84" i="37" s="1"/>
  <c r="A85" i="37" s="1"/>
  <c r="A64" i="57"/>
  <c r="A313" i="28"/>
  <c r="A98" i="56"/>
  <c r="A99" i="56"/>
  <c r="A66" i="57"/>
  <c r="A86" i="37"/>
  <c r="A314" i="28"/>
  <c r="A226" i="28"/>
  <c r="A315" i="28"/>
  <c r="A67" i="57"/>
  <c r="A100" i="56"/>
  <c r="A87" i="37"/>
  <c r="A88" i="37"/>
  <c r="A68" i="57"/>
  <c r="A316" i="28"/>
  <c r="A101" i="56"/>
  <c r="A102" i="56"/>
  <c r="A69" i="57"/>
  <c r="A89" i="37"/>
  <c r="A317" i="28"/>
  <c r="A319" i="28" s="1"/>
  <c r="A320" i="28"/>
  <c r="A70" i="57"/>
  <c r="A103" i="56"/>
  <c r="A90" i="37"/>
  <c r="A91" i="37"/>
  <c r="A71" i="57"/>
  <c r="A321" i="28"/>
  <c r="A105" i="56"/>
  <c r="A106" i="56"/>
  <c r="A72" i="57"/>
  <c r="A92" i="37"/>
  <c r="A322" i="28"/>
  <c r="A323" i="28"/>
  <c r="A73" i="57"/>
  <c r="A107" i="56"/>
  <c r="A93" i="37"/>
  <c r="A94" i="37"/>
  <c r="A74" i="57"/>
  <c r="A324" i="28"/>
  <c r="A326" i="28" s="1"/>
  <c r="A108" i="56"/>
  <c r="A109" i="56"/>
  <c r="A75" i="57"/>
  <c r="A95" i="37"/>
  <c r="A327" i="28"/>
  <c r="A328" i="28" s="1"/>
  <c r="A329" i="28" s="1"/>
  <c r="A330" i="28"/>
  <c r="A76" i="57"/>
  <c r="A110" i="56"/>
  <c r="A96" i="37"/>
  <c r="A97" i="37"/>
  <c r="A77" i="57"/>
  <c r="A331" i="28"/>
  <c r="A111" i="56"/>
  <c r="A112" i="56"/>
  <c r="A78" i="57"/>
  <c r="A98" i="37"/>
  <c r="A332" i="28"/>
  <c r="A333" i="28"/>
  <c r="A79" i="57"/>
  <c r="A99" i="37"/>
  <c r="A113" i="56"/>
  <c r="A114" i="56"/>
  <c r="A80" i="57"/>
  <c r="A334" i="28"/>
  <c r="A100" i="37"/>
  <c r="A101" i="37"/>
  <c r="A81" i="57"/>
  <c r="A335" i="28"/>
  <c r="A115" i="56"/>
  <c r="A116" i="56"/>
  <c r="A82" i="57"/>
  <c r="A102" i="37"/>
  <c r="A336" i="28"/>
  <c r="A337" i="28"/>
  <c r="A83" i="57"/>
  <c r="A117" i="56"/>
  <c r="A103" i="37"/>
  <c r="A105" i="37" s="1"/>
  <c r="A106" i="37" s="1"/>
  <c r="A107" i="37"/>
  <c r="A84" i="57"/>
  <c r="A338" i="28"/>
  <c r="A118" i="56"/>
  <c r="A119" i="56"/>
  <c r="A108" i="37"/>
  <c r="A85" i="57"/>
  <c r="A86" i="57"/>
  <c r="A120" i="56"/>
  <c r="A109" i="37"/>
  <c r="A110" i="37"/>
  <c r="A87" i="57"/>
  <c r="A121" i="56"/>
  <c r="A122" i="56"/>
  <c r="A111" i="37"/>
  <c r="A88" i="57"/>
  <c r="A89" i="57"/>
  <c r="A123" i="56"/>
  <c r="A112" i="37"/>
  <c r="A113" i="37"/>
  <c r="A90" i="57"/>
  <c r="A124" i="56"/>
  <c r="A125" i="56"/>
  <c r="A114" i="37"/>
  <c r="A92" i="57"/>
  <c r="A93" i="57"/>
  <c r="A126" i="56"/>
  <c r="A115" i="37"/>
  <c r="A116" i="37"/>
  <c r="A94" i="57"/>
  <c r="A127" i="56"/>
  <c r="A128" i="56"/>
  <c r="A117" i="37"/>
  <c r="A95" i="57"/>
  <c r="A96" i="57"/>
  <c r="A129" i="56"/>
  <c r="A118" i="37"/>
  <c r="A120" i="37" s="1"/>
  <c r="A121" i="37" s="1"/>
  <c r="A122" i="37"/>
  <c r="A97" i="57"/>
  <c r="A130" i="56"/>
  <c r="A131" i="56"/>
  <c r="A123" i="37"/>
  <c r="A98" i="57"/>
  <c r="A99" i="57"/>
  <c r="A132" i="56"/>
  <c r="A124" i="37"/>
  <c r="A125" i="37"/>
  <c r="A100" i="57"/>
  <c r="A133" i="56"/>
  <c r="A134" i="56"/>
  <c r="A126" i="37"/>
  <c r="A101" i="57"/>
  <c r="A102" i="57"/>
  <c r="A135" i="56"/>
  <c r="A127" i="37"/>
  <c r="A128" i="37"/>
  <c r="A103" i="57"/>
  <c r="A136" i="56"/>
  <c r="A137" i="56"/>
  <c r="A129" i="37"/>
  <c r="A104" i="57"/>
  <c r="A105" i="57"/>
  <c r="A138" i="56"/>
  <c r="A130" i="37"/>
  <c r="A131" i="37"/>
  <c r="A106" i="57"/>
  <c r="A139" i="56"/>
  <c r="A140" i="56"/>
  <c r="A132" i="37"/>
  <c r="A107" i="57"/>
  <c r="A108" i="57"/>
  <c r="A141" i="56"/>
  <c r="A133" i="37"/>
  <c r="A134" i="37"/>
  <c r="A109" i="57"/>
  <c r="A142" i="56"/>
  <c r="A143" i="56"/>
  <c r="A135" i="37"/>
  <c r="A111" i="57"/>
  <c r="A112" i="57"/>
  <c r="A144" i="56"/>
  <c r="A136" i="37"/>
  <c r="A137" i="37"/>
  <c r="A113" i="57"/>
  <c r="A145" i="56"/>
  <c r="A146" i="56"/>
  <c r="A138" i="37"/>
  <c r="A114" i="57"/>
  <c r="A115" i="57"/>
  <c r="A147" i="56"/>
  <c r="A139" i="37"/>
  <c r="A140" i="37"/>
  <c r="A116" i="57"/>
  <c r="A148" i="56"/>
  <c r="A149" i="56"/>
  <c r="A141" i="37"/>
  <c r="A117" i="57"/>
  <c r="A118" i="57"/>
  <c r="A150" i="56"/>
  <c r="A142" i="37"/>
  <c r="A143" i="37"/>
  <c r="A119" i="57"/>
  <c r="A151" i="56"/>
  <c r="A153" i="56"/>
  <c r="A144" i="37"/>
  <c r="A120" i="57"/>
  <c r="A121" i="57"/>
  <c r="A154" i="56"/>
  <c r="A145" i="37"/>
  <c r="A146" i="37"/>
  <c r="A122" i="57"/>
  <c r="A155" i="56"/>
  <c r="A156" i="56"/>
  <c r="A147" i="37"/>
  <c r="A123" i="57"/>
  <c r="A124" i="57"/>
  <c r="A157" i="56"/>
  <c r="A148" i="37"/>
  <c r="A150" i="37" s="1"/>
  <c r="A151" i="37" s="1"/>
  <c r="A152" i="37"/>
  <c r="A125" i="57"/>
  <c r="A158" i="56"/>
  <c r="A159" i="56"/>
  <c r="A153" i="37"/>
  <c r="A127" i="57"/>
  <c r="A128" i="57"/>
  <c r="A160" i="56"/>
  <c r="A154" i="37"/>
  <c r="A156" i="37" s="1"/>
  <c r="A157" i="37" s="1"/>
  <c r="A158" i="37"/>
  <c r="A129" i="57"/>
  <c r="A161" i="56"/>
  <c r="A162" i="56"/>
  <c r="A159" i="37"/>
  <c r="A130" i="57"/>
  <c r="A131" i="57"/>
  <c r="A163" i="56"/>
  <c r="A160" i="37"/>
  <c r="A161" i="37"/>
  <c r="A132" i="57"/>
  <c r="A165" i="56"/>
  <c r="A166" i="56"/>
  <c r="A162" i="37"/>
  <c r="A133" i="57"/>
  <c r="A134" i="57"/>
  <c r="A168" i="56"/>
  <c r="A163" i="37"/>
  <c r="A164" i="37"/>
  <c r="A135" i="57"/>
  <c r="A169" i="56"/>
  <c r="A170" i="56"/>
  <c r="A165" i="37"/>
  <c r="A136" i="57"/>
  <c r="A137" i="57"/>
  <c r="A171" i="56"/>
  <c r="A166" i="37"/>
  <c r="A167" i="37"/>
  <c r="A138" i="57"/>
  <c r="A172" i="56"/>
  <c r="A173" i="56"/>
  <c r="A168" i="37"/>
  <c r="A139" i="57"/>
  <c r="A141" i="57"/>
  <c r="A174" i="56"/>
  <c r="A169" i="37"/>
  <c r="A170" i="37"/>
  <c r="A142" i="57"/>
  <c r="A175" i="56"/>
  <c r="A176" i="56"/>
  <c r="A171" i="37"/>
  <c r="A143" i="57"/>
  <c r="A144" i="57"/>
  <c r="A177" i="56"/>
  <c r="A172" i="37"/>
  <c r="A173" i="37"/>
  <c r="A175" i="37" s="1"/>
  <c r="A176" i="37" s="1"/>
  <c r="A145" i="57"/>
  <c r="A178" i="56"/>
  <c r="A179" i="56"/>
  <c r="A177" i="37"/>
  <c r="A146" i="57"/>
  <c r="A147" i="57"/>
  <c r="A180" i="56"/>
  <c r="A178" i="37"/>
  <c r="A179" i="37"/>
  <c r="A148" i="57"/>
  <c r="A181" i="56"/>
  <c r="A182" i="56"/>
  <c r="A180" i="37"/>
  <c r="A149" i="57"/>
  <c r="A150" i="57"/>
  <c r="A183" i="56"/>
  <c r="A181" i="37"/>
  <c r="A182" i="37"/>
  <c r="A151" i="57"/>
  <c r="A184" i="56"/>
  <c r="A185" i="56"/>
  <c r="A183" i="37"/>
  <c r="A153" i="57"/>
  <c r="A154" i="57"/>
  <c r="A186" i="56"/>
  <c r="A184" i="37"/>
  <c r="A185" i="37"/>
  <c r="A155" i="57"/>
  <c r="A187" i="56"/>
  <c r="A188" i="56"/>
  <c r="A186" i="37"/>
  <c r="A156" i="57"/>
  <c r="A157" i="57"/>
  <c r="A190" i="56"/>
  <c r="A187" i="37"/>
  <c r="A188" i="37"/>
  <c r="A159" i="57"/>
  <c r="A191" i="56"/>
  <c r="A192" i="56"/>
  <c r="A189" i="37"/>
  <c r="A160" i="57"/>
  <c r="A161" i="57"/>
  <c r="A193" i="56"/>
  <c r="A190" i="37"/>
  <c r="A191" i="37"/>
  <c r="A162" i="57"/>
  <c r="A194" i="56"/>
  <c r="A195" i="56"/>
  <c r="A193" i="37"/>
  <c r="A194" i="37" s="1"/>
  <c r="A163" i="57"/>
  <c r="A164" i="57"/>
  <c r="A196" i="56"/>
  <c r="A195" i="37"/>
  <c r="A196" i="37"/>
  <c r="A165" i="57"/>
  <c r="A197" i="56"/>
  <c r="A198" i="56"/>
  <c r="A166" i="57"/>
  <c r="A168" i="57"/>
  <c r="A199" i="56"/>
  <c r="A200" i="56"/>
  <c r="A169" i="57"/>
  <c r="A170" i="57"/>
  <c r="A201" i="56"/>
  <c r="A202" i="56"/>
  <c r="A172" i="57"/>
  <c r="A173" i="57"/>
  <c r="A203" i="56"/>
  <c r="A204" i="56"/>
  <c r="A174" i="57"/>
  <c r="A175" i="57"/>
  <c r="A205" i="56"/>
  <c r="A206" i="56"/>
  <c r="A176" i="57"/>
  <c r="A177" i="57"/>
  <c r="A207" i="56"/>
  <c r="A208" i="56"/>
  <c r="A178" i="57"/>
  <c r="A179" i="57"/>
  <c r="A209" i="56"/>
  <c r="A210" i="56"/>
  <c r="A180" i="57"/>
  <c r="A181" i="57"/>
  <c r="A211" i="56"/>
  <c r="A212" i="56"/>
  <c r="A182" i="57"/>
  <c r="A183" i="57"/>
  <c r="A213" i="56"/>
  <c r="A214" i="56"/>
  <c r="A184" i="57"/>
  <c r="A185" i="57"/>
  <c r="A215" i="56"/>
  <c r="A216" i="56"/>
  <c r="A186" i="57"/>
  <c r="A187" i="57"/>
  <c r="A217" i="56"/>
  <c r="A218" i="56"/>
  <c r="A188" i="57"/>
  <c r="A219" i="56"/>
  <c r="A220" i="56"/>
  <c r="A221" i="56"/>
  <c r="A222" i="56"/>
  <c r="A223" i="56"/>
  <c r="A224" i="56"/>
  <c r="A225" i="56"/>
  <c r="A226" i="56"/>
  <c r="A227" i="56"/>
  <c r="A228" i="56"/>
  <c r="A229" i="56"/>
  <c r="A230" i="56"/>
  <c r="A231" i="56"/>
  <c r="A232" i="56"/>
  <c r="A233" i="56"/>
  <c r="A234" i="56"/>
  <c r="A235" i="56"/>
  <c r="A236" i="56"/>
  <c r="A237" i="56"/>
  <c r="A238" i="56"/>
  <c r="A239" i="56"/>
  <c r="A240" i="56"/>
  <c r="A241" i="56"/>
  <c r="A242" i="56"/>
  <c r="A243" i="56"/>
  <c r="A244" i="56"/>
  <c r="A245" i="56"/>
  <c r="A246" i="56"/>
  <c r="A247" i="56"/>
  <c r="A248" i="56"/>
  <c r="A249" i="56"/>
  <c r="A250" i="56"/>
  <c r="A251" i="56"/>
  <c r="A252" i="56"/>
  <c r="A253" i="56"/>
  <c r="A254" i="56"/>
  <c r="A256" i="56"/>
  <c r="A257" i="56"/>
  <c r="A258" i="56"/>
  <c r="A259" i="56"/>
  <c r="A260" i="56"/>
  <c r="A261" i="56"/>
  <c r="A263" i="56"/>
  <c r="A264" i="56"/>
  <c r="A265" i="56"/>
  <c r="A266" i="56"/>
  <c r="A267" i="56"/>
  <c r="A268" i="56"/>
  <c r="A269" i="56"/>
  <c r="A270" i="56"/>
  <c r="A271" i="56"/>
  <c r="A272" i="56"/>
  <c r="A273" i="56"/>
  <c r="A274" i="56"/>
  <c r="A275" i="56"/>
  <c r="A276" i="56"/>
  <c r="A277" i="56"/>
  <c r="A278" i="56"/>
  <c r="A279" i="56"/>
  <c r="A280" i="56"/>
  <c r="A281" i="56"/>
  <c r="A282" i="56"/>
  <c r="A283" i="56"/>
  <c r="A284" i="56"/>
  <c r="A285" i="56"/>
  <c r="A286" i="56"/>
  <c r="A287" i="56"/>
  <c r="A288" i="56"/>
  <c r="A289" i="56"/>
  <c r="A290" i="56"/>
  <c r="A291" i="56"/>
  <c r="A292" i="56"/>
  <c r="A293" i="56"/>
  <c r="A294" i="56"/>
  <c r="A295" i="56"/>
  <c r="A296" i="56"/>
  <c r="A297" i="56"/>
  <c r="A298" i="56"/>
  <c r="A299" i="56"/>
  <c r="A300" i="56"/>
  <c r="A301" i="56"/>
  <c r="A302" i="56"/>
  <c r="A303" i="56"/>
  <c r="A304" i="56"/>
  <c r="A305" i="56"/>
  <c r="A306" i="56"/>
  <c r="A307" i="56"/>
  <c r="A308" i="56"/>
  <c r="A309" i="56"/>
  <c r="A310" i="56"/>
  <c r="A311" i="56"/>
  <c r="A312" i="56"/>
  <c r="A313" i="56"/>
  <c r="A314" i="56"/>
  <c r="A315" i="56"/>
  <c r="A316" i="56"/>
  <c r="A317" i="56"/>
  <c r="A318" i="56"/>
  <c r="A319" i="56"/>
  <c r="A320" i="56"/>
  <c r="A321" i="56"/>
  <c r="A322" i="56"/>
  <c r="A323" i="56"/>
  <c r="A324" i="56"/>
  <c r="A326" i="56"/>
  <c r="A327" i="56"/>
  <c r="A328" i="56"/>
  <c r="A329" i="56"/>
  <c r="A330" i="56"/>
  <c r="A331" i="56"/>
  <c r="A332" i="56"/>
  <c r="A333" i="56"/>
  <c r="A334" i="56"/>
  <c r="A335" i="56"/>
  <c r="A336" i="56"/>
  <c r="A337" i="56"/>
  <c r="A338" i="56"/>
  <c r="A339" i="56"/>
  <c r="A340" i="56"/>
  <c r="A341" i="56"/>
  <c r="A342" i="56"/>
  <c r="A343" i="56"/>
  <c r="A344" i="56"/>
  <c r="A345" i="56"/>
</calcChain>
</file>

<file path=xl/sharedStrings.xml><?xml version="1.0" encoding="utf-8"?>
<sst xmlns="http://schemas.openxmlformats.org/spreadsheetml/2006/main" count="10938" uniqueCount="4726">
  <si>
    <t>Table of Contents</t>
  </si>
  <si>
    <t>Tab No.</t>
  </si>
  <si>
    <t>Functional Area</t>
  </si>
  <si>
    <t>Number of Requirements</t>
  </si>
  <si>
    <t>General and Technical</t>
  </si>
  <si>
    <t xml:space="preserve">General Ledger and Financial Reporting </t>
  </si>
  <si>
    <t>Budgeting</t>
  </si>
  <si>
    <t>Purchasing</t>
  </si>
  <si>
    <t>Accounts Receivable</t>
  </si>
  <si>
    <t>Accounts Payable</t>
  </si>
  <si>
    <t>Project Accounting and Grant Management</t>
  </si>
  <si>
    <t>Capital Asset Accounting</t>
  </si>
  <si>
    <t>Payroll</t>
  </si>
  <si>
    <t>Time and Attendance</t>
  </si>
  <si>
    <t>Human Resources, Personnel Management, and Employee Relations</t>
  </si>
  <si>
    <t>Applicant Tracking</t>
  </si>
  <si>
    <t>Benefit Administration</t>
  </si>
  <si>
    <t>Learning Management</t>
  </si>
  <si>
    <t>Interfaces</t>
  </si>
  <si>
    <t>Data Conversion</t>
  </si>
  <si>
    <t>Total Functional Requirements:</t>
  </si>
  <si>
    <t>Indicator</t>
  </si>
  <si>
    <t>Definition</t>
  </si>
  <si>
    <t>Instruction</t>
  </si>
  <si>
    <t>S</t>
  </si>
  <si>
    <r>
      <t xml:space="preserve">Standard: </t>
    </r>
    <r>
      <rPr>
        <sz val="11"/>
        <color rgb="FF000000"/>
        <rFont val="Arial"/>
        <family val="2"/>
      </rPr>
      <t>Feature/Function is</t>
    </r>
    <r>
      <rPr>
        <b/>
        <sz val="11"/>
        <color rgb="FF000000"/>
        <rFont val="Arial"/>
        <family val="2"/>
      </rPr>
      <t xml:space="preserve"> included in the current software release </t>
    </r>
    <r>
      <rPr>
        <sz val="11"/>
        <color rgb="FF000000"/>
        <rFont val="Arial"/>
        <family val="2"/>
      </rPr>
      <t>and will be implemented by the planned phase go-live date as part of the proposal from Offerors in accordance with agreed-upon configuration planning with Wood County.</t>
    </r>
  </si>
  <si>
    <t>Offeror are encouraged, but not required, to provide additional information in the Comments column to further demonstrate the system’s ability to meet the requirement.</t>
  </si>
  <si>
    <t>F</t>
  </si>
  <si>
    <r>
      <t xml:space="preserve">Future: </t>
    </r>
    <r>
      <rPr>
        <sz val="11"/>
        <color rgb="FF000000"/>
        <rFont val="Arial"/>
      </rPr>
      <t>Feature/Function will be available in a future software release available to Wood County by January, 2027, at which point it will be implemented in accordance with agreed-upon configuration planning with the County.</t>
    </r>
  </si>
  <si>
    <t>If a response indicator of “F” is provided for a requirement that will be met in a future software release, the Offeror shall indicate the planned release version, as well as the time the release will be generally available.</t>
  </si>
  <si>
    <t>C</t>
  </si>
  <si>
    <r>
      <t xml:space="preserve">Customization: </t>
    </r>
    <r>
      <rPr>
        <sz val="11"/>
        <color rgb="FF000000"/>
        <rFont val="Arial"/>
        <family val="2"/>
      </rPr>
      <t>Feature/Function is</t>
    </r>
    <r>
      <rPr>
        <b/>
        <sz val="11"/>
        <color rgb="FF000000"/>
        <rFont val="Arial"/>
        <family val="2"/>
      </rPr>
      <t xml:space="preserve"> not included</t>
    </r>
    <r>
      <rPr>
        <sz val="11"/>
        <color rgb="FF000000"/>
        <rFont val="Arial"/>
        <family val="2"/>
      </rPr>
      <t xml:space="preserve"> in the current software release, and is not planned to be a part of a future software release. However,</t>
    </r>
    <r>
      <rPr>
        <b/>
        <sz val="11"/>
        <color rgb="FF000000"/>
        <rFont val="Arial"/>
        <family val="2"/>
      </rPr>
      <t xml:space="preserve"> this feature could be provided with custom modifications.</t>
    </r>
    <r>
      <rPr>
        <sz val="11"/>
        <color rgb="FF000000"/>
        <rFont val="Arial"/>
        <family val="2"/>
      </rPr>
      <t xml:space="preserve"> All related customization costs should be indicated in </t>
    </r>
    <r>
      <rPr>
        <i/>
        <sz val="11"/>
        <color rgb="FF000000"/>
        <rFont val="Arial"/>
        <family val="2"/>
      </rPr>
      <t>Attachment C1 – Cost Worksheet.</t>
    </r>
  </si>
  <si>
    <t>If a response indicator of “C” is provided for a requirement that will be met through a custom modification, the Offeror shall indicate the cost of such a modification.</t>
  </si>
  <si>
    <t>T</t>
  </si>
  <si>
    <r>
      <t xml:space="preserve">Third Party: </t>
    </r>
    <r>
      <rPr>
        <sz val="11"/>
        <color rgb="FF000000"/>
        <rFont val="Arial"/>
        <family val="2"/>
      </rPr>
      <t xml:space="preserve">Feature/Function is </t>
    </r>
    <r>
      <rPr>
        <b/>
        <sz val="11"/>
        <color rgb="FF000000"/>
        <rFont val="Arial"/>
        <family val="2"/>
      </rPr>
      <t>not</t>
    </r>
    <r>
      <rPr>
        <sz val="11"/>
        <color rgb="FF000000"/>
        <rFont val="Arial"/>
        <family val="2"/>
      </rPr>
      <t xml:space="preserve"> included in the current software release, and is </t>
    </r>
    <r>
      <rPr>
        <b/>
        <sz val="11"/>
        <color rgb="FF000000"/>
        <rFont val="Arial"/>
        <family val="2"/>
      </rPr>
      <t>not</t>
    </r>
    <r>
      <rPr>
        <sz val="11"/>
        <color rgb="FF000000"/>
        <rFont val="Arial"/>
        <family val="2"/>
      </rPr>
      <t xml:space="preserve"> planned to be a part of a future software release. However, this feature could be </t>
    </r>
    <r>
      <rPr>
        <b/>
        <sz val="11"/>
        <color rgb="FF000000"/>
        <rFont val="Arial"/>
        <family val="2"/>
      </rPr>
      <t>provided with integration with a third-party system.</t>
    </r>
    <r>
      <rPr>
        <sz val="11"/>
        <color rgb="FF000000"/>
        <rFont val="Arial"/>
        <family val="2"/>
      </rPr>
      <t xml:space="preserve"> This system should be specified.</t>
    </r>
  </si>
  <si>
    <t>If a response indicator of “T” is provided for a requirement that will be met by integration with a third-party system, the Offeror shall identify this third-party system and include a cost proposal to secure this system. If the third-party system is a part of the proposal, the third-party shall respond to the appropriate requirements using the “S”/"F"/”C”/”T”/”N” response indicators with a clear notation that the responses are provided by the third-party.</t>
  </si>
  <si>
    <t>N</t>
  </si>
  <si>
    <t>No: Feature/Function cannot be provided.</t>
  </si>
  <si>
    <t>N/A</t>
  </si>
  <si>
    <r>
      <t xml:space="preserve">Standard: </t>
    </r>
    <r>
      <rPr>
        <sz val="10"/>
        <color theme="1"/>
        <rFont val="Arial"/>
        <family val="2"/>
      </rPr>
      <t xml:space="preserve">Feature/Function is </t>
    </r>
    <r>
      <rPr>
        <b/>
        <sz val="10"/>
        <color theme="1"/>
        <rFont val="Arial"/>
        <family val="2"/>
      </rPr>
      <t xml:space="preserve">included in the current software release </t>
    </r>
    <r>
      <rPr>
        <sz val="10"/>
        <color theme="1"/>
        <rFont val="Arial"/>
        <family val="2"/>
      </rPr>
      <t>and will</t>
    </r>
    <r>
      <rPr>
        <b/>
        <sz val="10"/>
        <color theme="1"/>
        <rFont val="Arial"/>
        <family val="2"/>
      </rPr>
      <t xml:space="preserve"> </t>
    </r>
    <r>
      <rPr>
        <sz val="10"/>
        <color theme="1"/>
        <rFont val="Arial"/>
        <family val="2"/>
      </rPr>
      <t xml:space="preserve">be implemented by the planned phase go-live date as part of the proposal from Vendors in accordance with agreed-upon configuration planning with Wood County. </t>
    </r>
  </si>
  <si>
    <t xml:space="preserve">Respondents are encouraged, but not required, to provide additional information in the Comments column to further demonstrate the system’s ability to meet the requirement. </t>
  </si>
  <si>
    <r>
      <t xml:space="preserve">Future: </t>
    </r>
    <r>
      <rPr>
        <sz val="10"/>
        <color rgb="FF000000"/>
        <rFont val="Arial"/>
        <family val="2"/>
      </rPr>
      <t xml:space="preserve">Feature/Function will be available in a future software release available to Wood County by January, 2027 at which point it will be implemented in accordance with agreed-upon configuration planning with Wood County. </t>
    </r>
  </si>
  <si>
    <t>If a response indicator of “F” is provided for a requirement that will be met in a future software release, the Respondent shall indicate the planned release version, as well as the time the release will be generally available.</t>
  </si>
  <si>
    <r>
      <t xml:space="preserve">Customization: </t>
    </r>
    <r>
      <rPr>
        <sz val="10"/>
        <color theme="1"/>
        <rFont val="Arial"/>
        <family val="2"/>
      </rPr>
      <t>Feature/Function is</t>
    </r>
    <r>
      <rPr>
        <b/>
        <sz val="10"/>
        <color theme="1"/>
        <rFont val="Arial"/>
        <family val="2"/>
      </rPr>
      <t xml:space="preserve"> not included</t>
    </r>
    <r>
      <rPr>
        <sz val="10"/>
        <color theme="1"/>
        <rFont val="Arial"/>
        <family val="2"/>
      </rPr>
      <t xml:space="preserve"> in the current software release, and is not planned to be a part of a future software release. However,</t>
    </r>
    <r>
      <rPr>
        <b/>
        <sz val="10"/>
        <color theme="1"/>
        <rFont val="Arial"/>
        <family val="2"/>
      </rPr>
      <t xml:space="preserve"> this feature could be provided with custom modifications.</t>
    </r>
    <r>
      <rPr>
        <sz val="10"/>
        <color theme="1"/>
        <rFont val="Arial"/>
        <family val="2"/>
      </rPr>
      <t xml:space="preserve"> All related customization costs should be indicated in Attachment C – Cost Worksheet. </t>
    </r>
  </si>
  <si>
    <t>If a response indicator of “C” is provided for a requirement that will be met through a custom modification, the Respondent shall indicate the cost of such a modification.</t>
  </si>
  <si>
    <r>
      <t xml:space="preserve">Third Party: </t>
    </r>
    <r>
      <rPr>
        <sz val="10"/>
        <color theme="1"/>
        <rFont val="Arial"/>
        <family val="2"/>
      </rPr>
      <t xml:space="preserve">Feature/Function is </t>
    </r>
    <r>
      <rPr>
        <b/>
        <sz val="10"/>
        <color theme="1"/>
        <rFont val="Arial"/>
        <family val="2"/>
      </rPr>
      <t>not</t>
    </r>
    <r>
      <rPr>
        <sz val="10"/>
        <color theme="1"/>
        <rFont val="Arial"/>
        <family val="2"/>
      </rPr>
      <t xml:space="preserve"> included in the current software release, and is </t>
    </r>
    <r>
      <rPr>
        <b/>
        <sz val="10"/>
        <color theme="1"/>
        <rFont val="Arial"/>
        <family val="2"/>
      </rPr>
      <t>not</t>
    </r>
    <r>
      <rPr>
        <sz val="10"/>
        <color theme="1"/>
        <rFont val="Arial"/>
        <family val="2"/>
      </rPr>
      <t xml:space="preserve"> planned to be a part of a future software release. However, this feature could be </t>
    </r>
    <r>
      <rPr>
        <b/>
        <sz val="10"/>
        <color theme="1"/>
        <rFont val="Arial"/>
        <family val="2"/>
      </rPr>
      <t>provided with integration with a third-party system.</t>
    </r>
    <r>
      <rPr>
        <sz val="10"/>
        <color theme="1"/>
        <rFont val="Arial"/>
        <family val="2"/>
      </rPr>
      <t xml:space="preserve"> This system should be specified. </t>
    </r>
  </si>
  <si>
    <t>If a response indicator of “T” is provided for a requirement that will be met by integration with a third-party system, the Respondent shall identify this third-party system and include a cost proposal to secure this system. If the third-party system is a part of the proposal, the third-party shall respond to the appropriate requirements using the “S”/"F"/”C”/”T”/”N” response indicators with a clear notation that the responses are provided by the third-party.</t>
  </si>
  <si>
    <t>Req #</t>
  </si>
  <si>
    <t>Description of Capability</t>
  </si>
  <si>
    <t>Criticality</t>
  </si>
  <si>
    <t>Vendor Response</t>
  </si>
  <si>
    <t>Comments</t>
  </si>
  <si>
    <t>Technical Environment</t>
  </si>
  <si>
    <t>GT.1</t>
  </si>
  <si>
    <t>The system shall flow all changes made in the system throughout all proposed system modules without the need for duplicate data entry.</t>
  </si>
  <si>
    <t>Critical</t>
  </si>
  <si>
    <t>GT.2</t>
  </si>
  <si>
    <t>The system shall support import and export data with web services formats.</t>
  </si>
  <si>
    <t>GT.3</t>
  </si>
  <si>
    <t>The system shall integrate with third-party signature validation systems (e.g., DocuSign).</t>
  </si>
  <si>
    <t>Desired</t>
  </si>
  <si>
    <t>GT.4</t>
  </si>
  <si>
    <t xml:space="preserve">The system shall support APIs (Application Programming Interface) for third-party system integration, including both data entry and extraction, as well as execute workflows or initiate processes. </t>
  </si>
  <si>
    <t>The system shall import and export data from (or to) standard file formats including but not limited to:</t>
  </si>
  <si>
    <t>.html;</t>
  </si>
  <si>
    <t>PDFs that are text based and searchable;</t>
  </si>
  <si>
    <t>.txt;</t>
  </si>
  <si>
    <t>.csv;</t>
  </si>
  <si>
    <t>.xlsx (MS Excel version 2016 or later, including MS 365);</t>
  </si>
  <si>
    <t>.docx (MS Word version 2016 or later, including MS 365);</t>
  </si>
  <si>
    <t>.ics (MS Outlook version 2016 or later, including MS 365, for calendaring);</t>
  </si>
  <si>
    <t>.xml; and</t>
  </si>
  <si>
    <t>Other Wood County-defined desktop productivity applications.</t>
  </si>
  <si>
    <t>The system has the ability to provide a toolkit to create and manage API's, in an easy user-friendly interface.</t>
  </si>
  <si>
    <t>The system has the ability to support API's (Application Programming Interface) for third-party system integration.</t>
  </si>
  <si>
    <t>The system has its own API keys and connectors for third-party and in-house system integration.</t>
  </si>
  <si>
    <t>The system shall support scheduled data feeds for exchanging file import/exports with third-party systems.</t>
  </si>
  <si>
    <t>The system shall provide a centralized data dictionary that fully describes table structure, interdependencies, and appropriate levels of metadata.</t>
  </si>
  <si>
    <t>The system shall store and apply digital copies of signatures to documents (e.g., checks, notification letters) with appropriate security permissions.</t>
  </si>
  <si>
    <t>The system shall support application of certificate verified internal electronic signatures providing assurance of authenticity, integrity, and non-repudiation.</t>
  </si>
  <si>
    <t>The system shall operate on mobile devices (e.g., tablets, smart phones) and size-render appropriately.</t>
  </si>
  <si>
    <t>The system shall be device agnostic when run on mobile devices (e.g., the system can be run on Android, iOS, Windows, etc.).</t>
  </si>
  <si>
    <t>The system shall provide a production, test, and development environment including the ability to track software changes applied to each environment and roll back as necessary.</t>
  </si>
  <si>
    <t>Document Management</t>
  </si>
  <si>
    <t>The system shall provide "Document Management System" functionality to track electronic files associated with specific system records.</t>
  </si>
  <si>
    <t>The system shall support data storage with discrete version control in accordance with defined operational standards.</t>
  </si>
  <si>
    <t xml:space="preserve">The system shall provide the ability to link imported documents to specific records. </t>
  </si>
  <si>
    <t>The system shall use "drag and drop", electronic file upload and scan document functionality to associate electronic files to transactions within the system.</t>
  </si>
  <si>
    <t>The system shall restrict modification of attached documents based on individual or department permissions.</t>
  </si>
  <si>
    <t>The system shall allow a user to scan documents directly into the system.</t>
  </si>
  <si>
    <t xml:space="preserve">The system shall permit export or a file directly for document storage, for example in a third-party system or network drive. </t>
  </si>
  <si>
    <t>The system shall email a hyperlink of an electronic file to another internal party.</t>
  </si>
  <si>
    <t xml:space="preserve">The system shall allow email of an electronic file to an internal or external party (e.g., send a copy of a purchase order to a vendor). </t>
  </si>
  <si>
    <t>The system shall identify records with documentation/attachments.</t>
  </si>
  <si>
    <t>The system shall associate electronic files with a system record with the following types: (e.g., MS Excel, MS Word, shape, PDF, .dwg, .tif, .jpg.).</t>
  </si>
  <si>
    <t>The system shall allow Wood County to restrict or define allowable file types.</t>
  </si>
  <si>
    <t>The system shall allow Wood County to set file size limitations.</t>
  </si>
  <si>
    <t>The system shall allow Wood County to electronically stamp documents.</t>
  </si>
  <si>
    <t>The system shall limit the number of records generated in a query, with a notification to the user of an incomplete data set.</t>
  </si>
  <si>
    <t>The system shall support the purging of linked electronic files, according to Wood County defined schedules, allowing for differing schedules based on the document, module, and/or litigation hold.</t>
  </si>
  <si>
    <t xml:space="preserve">The system shall electronically capture and store files, with Optical Character Recognition (OCR) capabilities. </t>
  </si>
  <si>
    <t>Security</t>
  </si>
  <si>
    <t>The system shall utilize the organization's authentication protocol. (https://learn.microsoft.com/en-us/azure/active-directory/fundamentals/auth-sync-overview).</t>
  </si>
  <si>
    <t>The system shall utilize the existing Active Directory user authentication regardless of deployment method.</t>
  </si>
  <si>
    <t>The system shall support Single Sign-On (SSO).</t>
  </si>
  <si>
    <t>The system shall inherit groups from Active Directory for application authentication.</t>
  </si>
  <si>
    <t>The system shall assign users a unique ID and password.</t>
  </si>
  <si>
    <t>The system has the ability for IDs and passwords to use "strong passwords" including; alpha, numeric, lowercase, uppercase, and special characters, as defined by organization policy.</t>
  </si>
  <si>
    <t>The system shall require that passwords are changed on a defined schedule, as defined by organization policy.</t>
  </si>
  <si>
    <t>The system has the ability for passwords to have an organization-defined minimum length and complexity.</t>
  </si>
  <si>
    <t>The system shall mask passwords as they are typed or entered onto the screen.</t>
  </si>
  <si>
    <t>The system shall limit consecutive failed log in attempts.</t>
  </si>
  <si>
    <t>The system shall store passwords in encrypted form, if the system requires that passwords be stored.</t>
  </si>
  <si>
    <t>The system shall allow for multi-factor authentication.</t>
  </si>
  <si>
    <t>The system shall provide import and export capabilities with user-level security options to control access to sensitive information.</t>
  </si>
  <si>
    <t>The system shall encrypt data stored in the database (data at rest).</t>
  </si>
  <si>
    <t>The system shall encrypt data stored in the application.</t>
  </si>
  <si>
    <t>The system shall encrypt data in-transit.</t>
  </si>
  <si>
    <t>The system shall provide security at the following levels:</t>
  </si>
  <si>
    <t>Department;</t>
  </si>
  <si>
    <t>Division;</t>
  </si>
  <si>
    <t>Role or group;</t>
  </si>
  <si>
    <t>User ID;</t>
  </si>
  <si>
    <t>Screen;</t>
  </si>
  <si>
    <t>Menu;</t>
  </si>
  <si>
    <t>Report;</t>
  </si>
  <si>
    <t xml:space="preserve">Field; </t>
  </si>
  <si>
    <t>Field value as defined by Wood County (e.g., benefit category, employee class);</t>
  </si>
  <si>
    <t>Element in chart of accounts; and</t>
  </si>
  <si>
    <t>Transaction type.</t>
  </si>
  <si>
    <t>The system shall provide role-based security.</t>
  </si>
  <si>
    <t>The system shall allow Wood County to determine which fields are visible to which security roles.</t>
  </si>
  <si>
    <t>The system shall track audit changes throughout the system that creates a log of all records maintained and includes:</t>
  </si>
  <si>
    <t xml:space="preserve"> </t>
  </si>
  <si>
    <t>Date;</t>
  </si>
  <si>
    <t>Time;</t>
  </si>
  <si>
    <t>User;</t>
  </si>
  <si>
    <t>Information prior to change;</t>
  </si>
  <si>
    <t>Changed information; and</t>
  </si>
  <si>
    <t>Other administrator-configurable information.</t>
  </si>
  <si>
    <t>The system shall provide configurable audit reports.</t>
  </si>
  <si>
    <t>The system shall automatically send configured audit reports on a scheduled basis or by a triggered audit event.</t>
  </si>
  <si>
    <t>The system shall allow auditing within modules to be determined by the module, and configured by the administrator.</t>
  </si>
  <si>
    <t>The system shall update all security roles automatically (user discretion) when a change in the "master" role is made with updates made in real time and applied to all in-progress activities.</t>
  </si>
  <si>
    <t>The system shall allow a Wood County systems administrator to configure the duration in which audit logs are retained (e.g., 90 days).</t>
  </si>
  <si>
    <t>The system shall allow Wood County system administrator to add and change permissions for system access.</t>
  </si>
  <si>
    <t xml:space="preserve">The system shall log users off the system after a Wood County systems administrator-defined period of inactivity. </t>
  </si>
  <si>
    <t>The system shall allow a Wood County system administrator to log out users by module.</t>
  </si>
  <si>
    <t>The system shall allow multiple levels of Wood County designated system administrators (i.e., IT/technical and end-user department/functional).</t>
  </si>
  <si>
    <t>The system shall restrict users by module from logging into the system during periodic system maintenance.</t>
  </si>
  <si>
    <t>The system shall track audit changes at the database-level.</t>
  </si>
  <si>
    <t>The system shall automate the export of audit logs.</t>
  </si>
  <si>
    <t>The system shall provide configurable exception reports.</t>
  </si>
  <si>
    <t>The system shall allow authorized users to have access to a log of security activity to determine users that have signed on and off the system, as well as unsuccessful attempts to sign on to the system.</t>
  </si>
  <si>
    <t>The system shall mask fields by user role including but not limited to:</t>
  </si>
  <si>
    <t>Tax numbers/ID;</t>
  </si>
  <si>
    <t>Date of Birth;</t>
  </si>
  <si>
    <t>Passwords;</t>
  </si>
  <si>
    <t>Bank account numbers;</t>
  </si>
  <si>
    <t>Social Security numbers;</t>
  </si>
  <si>
    <t>Driver's License numbers;</t>
  </si>
  <si>
    <t>Email addresses;</t>
  </si>
  <si>
    <t>Addresses; and</t>
  </si>
  <si>
    <t>Other, Wood County-defined fields. Please describe limitations in comments.</t>
  </si>
  <si>
    <t xml:space="preserve">The system shall mask a portion of any of the above fields. </t>
  </si>
  <si>
    <t>The system shall mask or allow select information defined by Wood County as confidential (e.g., police officer personal/home address).</t>
  </si>
  <si>
    <t>The system shall apply the same security permissions to system queries and reports as it does to data fields/elements, based on user/role (e.g., data fields masked on a record or transaction are similarly masked on reports run by the user).</t>
  </si>
  <si>
    <t>The system shall be operational on a 24 x 7 scheduled basis.</t>
  </si>
  <si>
    <t>The system shall ensure that all modules are compliant with the most recent version of the Payment Card Industry (PCI) Data Security Standards (DSS).</t>
  </si>
  <si>
    <t>User Interface</t>
  </si>
  <si>
    <t>The system shall provide the user with integrated application modules that offer a consistent user interface to minimize user training and administration of the system.</t>
  </si>
  <si>
    <t>The system shall provide drop down boxes, or other pick list functionality, for data selection.</t>
  </si>
  <si>
    <t>The system shall provide configurable quick keys or keyboard shortcuts (i.e., function keys).</t>
  </si>
  <si>
    <t>The system supports the ability for Wood County to designate which non-system required fields can be "made" required to support business operations.</t>
  </si>
  <si>
    <t>The system shall provide an administrative messaging system (e.g., a message to alert users of system maintenance activity).</t>
  </si>
  <si>
    <t>The system shall provide customizable screens based on roles and permissions.</t>
  </si>
  <si>
    <t>The system shall provide contextual help (i.e., field descriptions that are displayed based on the location of the mouse or cursor).</t>
  </si>
  <si>
    <t>The system shall provide customizable help.</t>
  </si>
  <si>
    <t>The system shall provide data validation on entry.</t>
  </si>
  <si>
    <t>The system shall create error logs with detail associated with the error.</t>
  </si>
  <si>
    <t>The system shall allow users to send error reports to Wood County IT Department.</t>
  </si>
  <si>
    <t>The system shall provide configuration options for the level of detail that is logged in error logs.</t>
  </si>
  <si>
    <t>The system shall add a new value to a pick list table without having to navigate from the table, with appropriate security permissions.</t>
  </si>
  <si>
    <t>The system shall spell check on any field with the ability for a user to accept or ignore suggestion.</t>
  </si>
  <si>
    <t>The system shall validate against address field entries to align with Wood County address standards.</t>
  </si>
  <si>
    <t>The system shall support CASS certification for USA and Canada.</t>
  </si>
  <si>
    <t xml:space="preserve">The system shall support international addresses. </t>
  </si>
  <si>
    <t xml:space="preserve">The system shall support international phone numbers. </t>
  </si>
  <si>
    <t>The system shall search by fragment or portion of a word or number.</t>
  </si>
  <si>
    <t>The system has the ability for multiple windows to be open at the same time.</t>
  </si>
  <si>
    <t>The system shall warn a user that they are about to execute a process and ask if they want to proceed (i.e., to warn before posting a batch of changes, etc.).</t>
  </si>
  <si>
    <t>The system shall allow an administrator to configure which business process are prompted with a warning to proceed, with appropriate security permissions.</t>
  </si>
  <si>
    <t>The system shall allow the configuration of processes using either the keyboard only, the mouse only, or a combination of the two, depending on a user's preference.</t>
  </si>
  <si>
    <t>The system shall allow the system administrator to rename field labels.</t>
  </si>
  <si>
    <t>The system shall support pre-filled fields in appropriately pre-formatted screens eliminating redundant data entry.</t>
  </si>
  <si>
    <t>The system shall display which environment the user is logged into (i.e., test vs. production).</t>
  </si>
  <si>
    <t>The system shall render application windows to the set screen resolution without application window truncation, or require scrolling to access all areas of the window.</t>
  </si>
  <si>
    <t>The system shall allow application windows, including text and field dimensions, to be maximized to fit allotted screen size (i.e., increase window size to increase amount of data displayed instead of simply zooming in on data).</t>
  </si>
  <si>
    <t>Workflow</t>
  </si>
  <si>
    <t>The system shall initiate and track workflow and approval processes.</t>
  </si>
  <si>
    <t>The system shall allow systems administrators to assign different levels of approval for the same user.</t>
  </si>
  <si>
    <t>The system shall allow systems administrators to configure the system to maintain separation of duties related to workflow approval processes.</t>
  </si>
  <si>
    <t>The system shall allow users to approve multiple tasks/transactions simultaneously.</t>
  </si>
  <si>
    <t>The system shall provide workflow functionality in all proposed system modules.</t>
  </si>
  <si>
    <t>The system shall set workflow rules by:</t>
  </si>
  <si>
    <t>Role;</t>
  </si>
  <si>
    <t>Any string in the Chart of Accounts or Account;</t>
  </si>
  <si>
    <t>Thresholds;</t>
  </si>
  <si>
    <t>Percentage argument;</t>
  </si>
  <si>
    <t>Numerical argument;</t>
  </si>
  <si>
    <t>Record type (i.e., permit type, purchase order, etc.);</t>
  </si>
  <si>
    <t>Priority type; and</t>
  </si>
  <si>
    <t>Other Wood County-defined criteria. Please describe limitations in comments.</t>
  </si>
  <si>
    <t>The system shall allow temporary availability status changes of users (e.g., unavailable due to vacation time).</t>
  </si>
  <si>
    <t>The system shall re-route workflow assignments based on availability triggered by user unavailable status.</t>
  </si>
  <si>
    <t>The system shall re-route workflow assignments based on availability triggered by Wood County-defined periods of no response.</t>
  </si>
  <si>
    <t>The system shall notify a system admin of unsuccessful workflow processes.</t>
  </si>
  <si>
    <t>The system shall provide event-driven notification by email to multiple users that can be configured at any step within any workflow.</t>
  </si>
  <si>
    <t>The system shall allow notifications to be configurable (on/off) by the individual user type and/or module.</t>
  </si>
  <si>
    <t>The system shall allow graphical tools for documenting workflow.</t>
  </si>
  <si>
    <t>The system has the ability for a user to review and approve a workflow transaction directly from within an email, without requiring the user to follow a link to the system to approve the transaction (e.g., an approver can click "approve" in the email and have the approval be recorded in the system, and trigger the next applicable workflow step).</t>
  </si>
  <si>
    <t>Reporting and Dashboards</t>
  </si>
  <si>
    <t>The system shall provide an Executive Information System (EIS) (i.e., a performance dashboard).</t>
  </si>
  <si>
    <t>The system shall customize the information presented on the EIS by user.</t>
  </si>
  <si>
    <t>The system shall customize the information presented on the EIS by group of users.</t>
  </si>
  <si>
    <t>The system shall display information on the EIS in real-time.</t>
  </si>
  <si>
    <t>The system shall provide a library of standard reports (i.e., "canned" reports).</t>
  </si>
  <si>
    <t>The system shall allow a user to modify existing reports, with appropriate security permissions.</t>
  </si>
  <si>
    <t>The system shall provide an integrated report writer.</t>
  </si>
  <si>
    <t>The system shall provide an integrated report writer that has a consistent look and feel across all proposed system modules.</t>
  </si>
  <si>
    <t xml:space="preserve">The system shall provide an integrated report writer that allows the creation of reports comprised of any discrete data field throughout the system with proper security permissions. </t>
  </si>
  <si>
    <t>The system shall save a report as a new template after a user copies and modifies an existing report, with appropriate security permissions.</t>
  </si>
  <si>
    <t>The system shall configure and save ad hoc reports by individual user, with the ability to provide access to other users with appropriate security permissions.</t>
  </si>
  <si>
    <t>The system has the ability to save favorite reports in a menu or pick-list by individual user.</t>
  </si>
  <si>
    <t>The system shall allow generated reports to be viewed on screen prior to printing.</t>
  </si>
  <si>
    <t>The system shall allow reports to be generated that are searchable.</t>
  </si>
  <si>
    <t>The system shall configure automatic distribution paths for generated reports (i.e., automatically send a report to a particular user).</t>
  </si>
  <si>
    <t>The system shall allow reports to be generated that have "drill-down" capabilities.</t>
  </si>
  <si>
    <t xml:space="preserve">The system shall print graphs and charts for presentation style reports.
</t>
  </si>
  <si>
    <t>Mobile Devices</t>
  </si>
  <si>
    <t xml:space="preserve">The system shall provide a user interface that is fully accessible from mobile devices. </t>
  </si>
  <si>
    <t>The system is HTML responsive and can adjust to screen size of the mobile device being used. (e.g., iPhone, iPad, laptop).</t>
  </si>
  <si>
    <t>The system shall provide an iOS app for use on both iPhones and iPads.</t>
  </si>
  <si>
    <t>The system shall provide an Android app for use on Android phones and tablets.</t>
  </si>
  <si>
    <r>
      <t xml:space="preserve">Standard: </t>
    </r>
    <r>
      <rPr>
        <sz val="10"/>
        <color theme="1"/>
        <rFont val="Arial"/>
        <family val="2"/>
      </rPr>
      <t xml:space="preserve">Feature/Function is </t>
    </r>
    <r>
      <rPr>
        <b/>
        <sz val="10"/>
        <color theme="1"/>
        <rFont val="Arial"/>
        <family val="2"/>
      </rPr>
      <t>included in the current software release</t>
    </r>
    <r>
      <rPr>
        <sz val="10"/>
        <color theme="1"/>
        <rFont val="Arial"/>
        <family val="2"/>
      </rPr>
      <t xml:space="preserve"> and will be implemented by the planned phase go-live date as part of the proposal from Vendors in accordance with agreed-upon configuration planning with Wood County</t>
    </r>
    <r>
      <rPr>
        <b/>
        <sz val="10"/>
        <color theme="1"/>
        <rFont val="Arial"/>
        <family val="2"/>
      </rPr>
      <t xml:space="preserve">. </t>
    </r>
  </si>
  <si>
    <r>
      <t>Future:</t>
    </r>
    <r>
      <rPr>
        <sz val="10"/>
        <color rgb="FF000000"/>
        <rFont val="Arial"/>
        <family val="2"/>
      </rPr>
      <t xml:space="preserve"> Feature/Function will be available in a future software release available to Wood County by January, 2027, at which point it will be implemented in accordance with agreed-upon configuration planning with Wood County. </t>
    </r>
  </si>
  <si>
    <t>General Ledger and Financial Reporting</t>
  </si>
  <si>
    <t>Description of Requirement</t>
  </si>
  <si>
    <t>General Requirements</t>
  </si>
  <si>
    <t>GL.1</t>
  </si>
  <si>
    <t>The system shall provide a General Ledger that is integrated with all other proposed system modules so that reconciliation between applications is user friendly and efficient.</t>
  </si>
  <si>
    <t> </t>
  </si>
  <si>
    <t>GL.2</t>
  </si>
  <si>
    <t>The system shall produce statements at any user defined interval (i.e., daily, weekly, monthly, quarterly, and annually) in summary or detail and can be subtotaled at multiple levels in the chart of accounts.</t>
  </si>
  <si>
    <t>GL.3</t>
  </si>
  <si>
    <t xml:space="preserve">The system shall perform a soft year end close and lock balances in place for balance sheet balances as well as close the revenues and expenditures into the balance sheet zeroing them out for the new year. </t>
  </si>
  <si>
    <t>GL.4</t>
  </si>
  <si>
    <t>The system shall produce balance sheets and other financial reports from a prior closed year and period with an option to include inactive accounts with activity or a balance.</t>
  </si>
  <si>
    <t>GL.5</t>
  </si>
  <si>
    <t xml:space="preserve">The system shall allow users, with appropriate security permissions, to select funds to roll over from one fiscal year to the next with the option to select appropriate funds. </t>
  </si>
  <si>
    <t>GL.6</t>
  </si>
  <si>
    <t>The system shall automatically roll forward balances for balance sheet accounts at year end for a soft close.</t>
  </si>
  <si>
    <t>GL.7</t>
  </si>
  <si>
    <t>The system shall automatically roll forward balances for balance sheet accounts at year end for a hard close.</t>
  </si>
  <si>
    <t>GL.8</t>
  </si>
  <si>
    <t>The system shall perform "soft closes" on periods so that a period may be opened again with proper permissions for the purposes of posting activity to that period.</t>
  </si>
  <si>
    <t>GL.9</t>
  </si>
  <si>
    <t>The system shall perform "soft closes" on a set of accounts or funds that are user-defined.</t>
  </si>
  <si>
    <t>GL.10</t>
  </si>
  <si>
    <t>The system shall perform "hard closes" on a set of account or funds that is user-defined.</t>
  </si>
  <si>
    <t>GL.11</t>
  </si>
  <si>
    <t xml:space="preserve">The system shall support automated workflow routines for month/year end closing. </t>
  </si>
  <si>
    <t>GL.12</t>
  </si>
  <si>
    <t>The system shall support the ability to open a closed period (month or year) with appropriate security permissions.</t>
  </si>
  <si>
    <t>GL.13</t>
  </si>
  <si>
    <t xml:space="preserve">The system shall store at least 10 years of transactional data in a live or transactional environment with the ability for the County to determine when data will be archived based on the number of years. </t>
  </si>
  <si>
    <t>GL.14</t>
  </si>
  <si>
    <t>The system shall limit account inquiry access to the balance/summary level based on appropriate roles and/or security permissions.</t>
  </si>
  <si>
    <t>GL.15</t>
  </si>
  <si>
    <t xml:space="preserve">The system shall restrict user access to a County defined group of account numbers when entering a journal entry. </t>
  </si>
  <si>
    <t>GL.16</t>
  </si>
  <si>
    <t xml:space="preserve">The system shall restrict GL posting (i.e., live or batch) by account number with appropriate security permissions. </t>
  </si>
  <si>
    <t>GL.17</t>
  </si>
  <si>
    <t>The system shall flag an account as inactive.</t>
  </si>
  <si>
    <t>GL.18</t>
  </si>
  <si>
    <t>The system shall flag an account as inactive based on a specified effective date.</t>
  </si>
  <si>
    <t>GL.19</t>
  </si>
  <si>
    <t>The system shall carry the entire chart of accounts forward to eliminate the need to manually key these accounts into the system.</t>
  </si>
  <si>
    <t>GL.20</t>
  </si>
  <si>
    <t>The system shall carry a range of the chart of accounts forward to eliminate the need to manually key these accounts into the system.</t>
  </si>
  <si>
    <t>GL.21</t>
  </si>
  <si>
    <t>The system shall carry forward active accounts, even if they have zero balances.</t>
  </si>
  <si>
    <t>GL.22</t>
  </si>
  <si>
    <t>The system shall carry forward inactive accounts even if they have zero balances based upon user's preference to carry forward or not.</t>
  </si>
  <si>
    <t>GL.23</t>
  </si>
  <si>
    <t>The system shall record a journal entry type in the general ledger for reconciliation purposes.</t>
  </si>
  <si>
    <t>GL.24</t>
  </si>
  <si>
    <t>The system shall restrict one-sided journal entries from being entered.</t>
  </si>
  <si>
    <t>GL.25</t>
  </si>
  <si>
    <t>The system shall perform automatic posting of recurring journal entries with appropriate security permissions and if configured to do so.</t>
  </si>
  <si>
    <t>GL.26</t>
  </si>
  <si>
    <t>The system shall flag a journal entry as a reversing journal entry and identify the new journal entry number and date.</t>
  </si>
  <si>
    <t>GL.27</t>
  </si>
  <si>
    <t xml:space="preserve">The system shall drill down to see all account activities, to include the related accounts of the source journal. </t>
  </si>
  <si>
    <t>GL.28</t>
  </si>
  <si>
    <t>The system shall allow users to retrieve GL related information regardless of age, including all historical data housed within the system.</t>
  </si>
  <si>
    <t>GL.29</t>
  </si>
  <si>
    <t>The system shall perform basic validation routines before data can be entered (e.g., data type checking, account validation, project numbers).</t>
  </si>
  <si>
    <t>GL.30</t>
  </si>
  <si>
    <t xml:space="preserve">The system shall allow the produced reports to be editable by a user for formatting and final edits with appropriate security permissions. </t>
  </si>
  <si>
    <t>GL.31</t>
  </si>
  <si>
    <t>The system shall provide fund accounting capability that complies with GAAP and GASB standards.</t>
  </si>
  <si>
    <t>GL.32</t>
  </si>
  <si>
    <t>The system shall move a division or project from one department to another and carry over all associated history.</t>
  </si>
  <si>
    <t>GL.33</t>
  </si>
  <si>
    <t>The system shall restrict postings to inactive accounts to occur to those accounts.</t>
  </si>
  <si>
    <t>GL.34</t>
  </si>
  <si>
    <t>The system shall flag by account number to require a work order, project number, or grant number to be associated with the posting transaction.</t>
  </si>
  <si>
    <t>GL.35</t>
  </si>
  <si>
    <t xml:space="preserve">The system shall attach documentation to an account based on account access permissions. </t>
  </si>
  <si>
    <t>GL.36</t>
  </si>
  <si>
    <t>The system shall enter comments at account set up based on account access permissions.</t>
  </si>
  <si>
    <t>GL.37</t>
  </si>
  <si>
    <t>The system shall add user date and time comments per GL account.</t>
  </si>
  <si>
    <t>GL.38</t>
  </si>
  <si>
    <t>The system shall add user date and time comments per GL account transaction.</t>
  </si>
  <si>
    <t>GL.39</t>
  </si>
  <si>
    <t>The system shall capture comments added for audit trail purposes.</t>
  </si>
  <si>
    <t>Chart of Accounts</t>
  </si>
  <si>
    <t>GL.40</t>
  </si>
  <si>
    <t>The system shall provide a single chart of accounts file that is referenced by all other proposed system modules.</t>
  </si>
  <si>
    <t>GL.41</t>
  </si>
  <si>
    <t>The system shall provide chart of account alphanumeric "short cuts" for reducing the number of key strokes when entering or looking up chart of account numbers.</t>
  </si>
  <si>
    <t>GL.42</t>
  </si>
  <si>
    <t>The system shall provide a "suggested text" function for looking up and selecting account numbers, with the ability to turn this function on/off by user.</t>
  </si>
  <si>
    <t>GL.43</t>
  </si>
  <si>
    <t>The system shall activate or inactivate accounts based on scheduled dates or date ranges.</t>
  </si>
  <si>
    <t>GL.44</t>
  </si>
  <si>
    <t>The system shall provide security at a County-determined level in the chart of accounts.</t>
  </si>
  <si>
    <t>GL.45</t>
  </si>
  <si>
    <t>The system shall track monthly fund balances for distribution of interest.</t>
  </si>
  <si>
    <t>GL.46</t>
  </si>
  <si>
    <t>The system shall allow definition of five or more account segements in the chart of accounts.</t>
  </si>
  <si>
    <t>GL.47</t>
  </si>
  <si>
    <t>The system shall allow numeric account segment format in the chart of accounts.</t>
  </si>
  <si>
    <t>GL.48</t>
  </si>
  <si>
    <t>The system shall allow alphanumeric account segment format in the chart of accounts.</t>
  </si>
  <si>
    <t>GL.49</t>
  </si>
  <si>
    <t>The system shall allow account segments to be ordered arbitrarily in the chart of accounts such that they do not need to follow a heirarchy from one position to the next.</t>
  </si>
  <si>
    <t>GL.50</t>
  </si>
  <si>
    <t>The system shall support the specific account number format in the chart of accounts: 111-2222-33333-444-555 where the numeral 1 represents Fund, 2 represents Department/Subdepartment, 3 represents Function, 4 represents Project, and 5 represents Object, and the number of digits in each field above represents the length of that segment.</t>
  </si>
  <si>
    <t>GL.51</t>
  </si>
  <si>
    <t>The system shall identify the Annual Comprehensive Financial Report (ACFR) reporting category and subcategory by account.</t>
  </si>
  <si>
    <t>GL.52</t>
  </si>
  <si>
    <t xml:space="preserve">The system shall capture cost centers for transactions for departments to track activity within a single GL account. </t>
  </si>
  <si>
    <t>GL.53</t>
  </si>
  <si>
    <t>The system shall change the name of any segment of the account number while leaving the historic description the same.</t>
  </si>
  <si>
    <t>GL.54</t>
  </si>
  <si>
    <t>The system shall support at least a 50-character long description field for each account segment.</t>
  </si>
  <si>
    <t>GL.55</t>
  </si>
  <si>
    <t xml:space="preserve">The system shall support at least a 25-character short description field for each account segment. </t>
  </si>
  <si>
    <t>Journal Entries</t>
  </si>
  <si>
    <t>GL.56</t>
  </si>
  <si>
    <t>The system shall automatically update the fiscal year and period on the first day of each period, with ability to override with permissions.</t>
  </si>
  <si>
    <t>GL.57</t>
  </si>
  <si>
    <t>The system shall import and export journal entries using MS Excel spreadsheets and other user-defined formats.</t>
  </si>
  <si>
    <t>GL.58</t>
  </si>
  <si>
    <t xml:space="preserve">The system shall edit journal entry data that was imported prior to posting to the GL with appropriate security and audit trail information. </t>
  </si>
  <si>
    <t>GL.59</t>
  </si>
  <si>
    <t>The system shall use workflow technology to automatically route journal entries, including reversals, with attachments, to approvers prior to posting, with the ability to turn this feature on/off.</t>
  </si>
  <si>
    <t>GL.60</t>
  </si>
  <si>
    <t>The system shall provide standard, recurring, and reversing journal entry capabilities.</t>
  </si>
  <si>
    <t>GL.61</t>
  </si>
  <si>
    <t>The system shall copy an existing journal entry to create a new journal entry.</t>
  </si>
  <si>
    <t>GL.62</t>
  </si>
  <si>
    <t>The system shall maintain at least seven years of detailed journal entry transactions and budget information and provides the ability to maintain greater than ten years if Desiredd.</t>
  </si>
  <si>
    <t>GL.63</t>
  </si>
  <si>
    <t>The system shall automatically populate fiscal year and period based on transaction type with the ability to override and disable.</t>
  </si>
  <si>
    <t>GL.64</t>
  </si>
  <si>
    <t>The system shall automatically populate fiscal year and period based on effective date with the ability to override and disable.</t>
  </si>
  <si>
    <t>GL.65</t>
  </si>
  <si>
    <t>The system shall automatically transfer activity from one account to another account with the ability to limit the setup of automatic transfers based on security permissions.</t>
  </si>
  <si>
    <t>GL.66</t>
  </si>
  <si>
    <t>The system shall disallow further posting to an account that is closed or inactive.</t>
  </si>
  <si>
    <t>GL.67</t>
  </si>
  <si>
    <t xml:space="preserve">The system shall disallow posting to a closed period, with the ability to override based on security permissions. </t>
  </si>
  <si>
    <t>GL.68</t>
  </si>
  <si>
    <t xml:space="preserve">The system shall prevent posting a journal entry to a control account. </t>
  </si>
  <si>
    <t>GL.69</t>
  </si>
  <si>
    <t>The system shall generate date-specific reversing entries.</t>
  </si>
  <si>
    <t>GL.70</t>
  </si>
  <si>
    <t>The system shall accommodate attachments associated with a journal entry based on security permissions.</t>
  </si>
  <si>
    <t>GL.71</t>
  </si>
  <si>
    <t>The system shall remove attachments associated with a journal entry based on security permissions.</t>
  </si>
  <si>
    <t>GL.72</t>
  </si>
  <si>
    <r>
      <t xml:space="preserve">The system shall allow for text description (minimum </t>
    </r>
    <r>
      <rPr>
        <sz val="10"/>
        <rFont val="Arial"/>
        <family val="2"/>
      </rPr>
      <t>50 characters</t>
    </r>
    <r>
      <rPr>
        <sz val="10"/>
        <color rgb="FF000000"/>
        <rFont val="Arial"/>
        <family val="2"/>
      </rPr>
      <t>) on each transaction within a journal entry.</t>
    </r>
  </si>
  <si>
    <t>GL.73</t>
  </si>
  <si>
    <t>The system shall allow for extended text comments on each transaction within a journal entry.</t>
  </si>
  <si>
    <t>GL.74</t>
  </si>
  <si>
    <t>The system shall automatically assign sequential numbers to all journal entry transactions for audit trail purposes.</t>
  </si>
  <si>
    <t>Reporting</t>
  </si>
  <si>
    <t>GL.75</t>
  </si>
  <si>
    <t xml:space="preserve">The system shall provide a financial statement report writer to allow end users to create user-defined financial statement and statistical reports without users needing to know the table structure. </t>
  </si>
  <si>
    <t>GL.76</t>
  </si>
  <si>
    <t>The system shall provide a library of "canned" reports to be used by County staff with limited parameter entry.</t>
  </si>
  <si>
    <t>GL.77</t>
  </si>
  <si>
    <t>The system shall provide linkage between reportable sections of the ACFR and other generated reports (i.e., Exhibits, Management Discussion and Analysis, Notes to the Financial Statements and Statistics).</t>
  </si>
  <si>
    <t>GL.78</t>
  </si>
  <si>
    <t>The system shall export to various formats to create a custom designed ACFR document.</t>
  </si>
  <si>
    <t>GL.79</t>
  </si>
  <si>
    <t>The system shall generate information for multiple periods in one query.</t>
  </si>
  <si>
    <t>GL.80</t>
  </si>
  <si>
    <t>The system shall generate information for multiple fiscal years in one query.</t>
  </si>
  <si>
    <t>GL.81</t>
  </si>
  <si>
    <t>The system shall query on all data fields in the General Ledger module in order to provide a user defined query screen.</t>
  </si>
  <si>
    <t>GL.82</t>
  </si>
  <si>
    <t>The system shall support user defined queries and allow these queries to create reports.</t>
  </si>
  <si>
    <t>GL.83</t>
  </si>
  <si>
    <t>The system shall set unique security permissions for each system-generated report.</t>
  </si>
  <si>
    <t>GL.84</t>
  </si>
  <si>
    <t>The system shall export all system-generated reports to pdf, .xlsx or .csv format.</t>
  </si>
  <si>
    <t>GL.85</t>
  </si>
  <si>
    <t>The system shall support user defined queries and sharing of these in the system with other users.</t>
  </si>
  <si>
    <t>GL.86</t>
  </si>
  <si>
    <t>The system shall provide all query and reporting capabilities by summary or detail.</t>
  </si>
  <si>
    <t>GL.87</t>
  </si>
  <si>
    <t>The system shall export to various formats to create custom designed reports for presentation (e.g., budget documents, etc.).</t>
  </si>
  <si>
    <t>GL.88</t>
  </si>
  <si>
    <t>The system shall generate a report across any segment or group of segments in the chart of accounts.</t>
  </si>
  <si>
    <t>GL.89</t>
  </si>
  <si>
    <t>The system shall schedule reports to be run during non-business hours on a user defined schedule.</t>
  </si>
  <si>
    <t>GL.90</t>
  </si>
  <si>
    <t>The system shall display all reports on the screen with a user-defined option for printing, with the ability to turn this feature on or off.</t>
  </si>
  <si>
    <t>GL.91</t>
  </si>
  <si>
    <t>The system shall print financial reports on closed periods.</t>
  </si>
  <si>
    <t>GL.92</t>
  </si>
  <si>
    <t>The system shall print financial reports according to any specific point in time, only compiling data previous to and up to the specified date.</t>
  </si>
  <si>
    <t>GL.93</t>
  </si>
  <si>
    <t xml:space="preserve">The system shall select active and/or inactive accounts by year for reporting purposes for multiple user defined years. </t>
  </si>
  <si>
    <t>GL.94</t>
  </si>
  <si>
    <t>The system shall generate a General Ledger Audit Report based on permissions.</t>
  </si>
  <si>
    <t>GL.95</t>
  </si>
  <si>
    <t>The system shall produce monthly, quarterly, and annual financial statements (Income Statement, Balance Sheet, Budget Comparisons by Department, etc.).</t>
  </si>
  <si>
    <t>GL.96</t>
  </si>
  <si>
    <t>The system shall produce monthly, quarterly, and annual financial statements at County-defined levels.</t>
  </si>
  <si>
    <t>GL.97</t>
  </si>
  <si>
    <t>The system shall export graphs and charts for presentation style reports to common desktop publishing applications.</t>
  </si>
  <si>
    <t>GL.98</t>
  </si>
  <si>
    <t>The system shall report by pay period, by month, or by fiscal year for personnel expense.</t>
  </si>
  <si>
    <t>GL.99</t>
  </si>
  <si>
    <t>The system shall print a summary explanation report of every GL account and its description.</t>
  </si>
  <si>
    <t>GL.100</t>
  </si>
  <si>
    <t>The system shall perform wildcard searches by GL transaction fields.</t>
  </si>
  <si>
    <t>The system, at a minimum, shall produce the following reports (current and previous years and for multi-year funds where applicable):</t>
  </si>
  <si>
    <t>GL.101</t>
  </si>
  <si>
    <t>GL.102</t>
  </si>
  <si>
    <t>Available budget by expense or revenue;</t>
  </si>
  <si>
    <t>GL.103</t>
  </si>
  <si>
    <t>Cash balance (i.e., by department, fund, organization, etc.);</t>
  </si>
  <si>
    <t>GL.104</t>
  </si>
  <si>
    <t>Inception to date, for total expenditures for all County projects across multiple fiscal years by project type;</t>
  </si>
  <si>
    <t>GL.105</t>
  </si>
  <si>
    <t>Expenditures relative to budget;</t>
  </si>
  <si>
    <t>GL.106</t>
  </si>
  <si>
    <t>Revenues relative to budget;</t>
  </si>
  <si>
    <t>GL.107</t>
  </si>
  <si>
    <t>Year-to-date expenditures;</t>
  </si>
  <si>
    <t>GL.108</t>
  </si>
  <si>
    <t>Year-to-date revenues;</t>
  </si>
  <si>
    <t>GL.109</t>
  </si>
  <si>
    <t>Month-to-date expenditures;</t>
  </si>
  <si>
    <t>GL.110</t>
  </si>
  <si>
    <t>Month-to-date revenues;</t>
  </si>
  <si>
    <t>GL.111</t>
  </si>
  <si>
    <t>Budget to actual by all budget line items;</t>
  </si>
  <si>
    <t>GL.112</t>
  </si>
  <si>
    <t>Multiple budget types to actual (e.g., actual to versions of budget);</t>
  </si>
  <si>
    <t>GL.113</t>
  </si>
  <si>
    <t>Comparison of expenditures by month;</t>
  </si>
  <si>
    <t>GL.114</t>
  </si>
  <si>
    <t>Income statement;</t>
  </si>
  <si>
    <t>GL.115</t>
  </si>
  <si>
    <t>Balance sheet by fund;</t>
  </si>
  <si>
    <t>GL.116</t>
  </si>
  <si>
    <t>Trial balance activity (debits and credits);</t>
  </si>
  <si>
    <t>GL.117</t>
  </si>
  <si>
    <t>Capital projects;</t>
  </si>
  <si>
    <t>GL.118</t>
  </si>
  <si>
    <t>Comparison of revenues and expenditures by month;</t>
  </si>
  <si>
    <t>GL.119</t>
  </si>
  <si>
    <t>Comparison of revenues and expenditures by quarter;</t>
  </si>
  <si>
    <t>GL.120</t>
  </si>
  <si>
    <t>Summary and detail trial balance at any budget level;</t>
  </si>
  <si>
    <t>GL.121</t>
  </si>
  <si>
    <t>Detail and summary project report;</t>
  </si>
  <si>
    <t>GL.122</t>
  </si>
  <si>
    <t>Summary trial balance across multiple funds;</t>
  </si>
  <si>
    <t>GL.123</t>
  </si>
  <si>
    <t>Multi-year grants for revenues and expenses;</t>
  </si>
  <si>
    <t>GL.124</t>
  </si>
  <si>
    <t>Multi-year projects for revenues and expenses;</t>
  </si>
  <si>
    <t>GL.125</t>
  </si>
  <si>
    <t>Cash Balance by Fund;</t>
  </si>
  <si>
    <t>GL.126</t>
  </si>
  <si>
    <t>Cash Balance by Fund with associated detail;</t>
  </si>
  <si>
    <t>GL.127</t>
  </si>
  <si>
    <t>Consolidated Financial Statements;</t>
  </si>
  <si>
    <t>GL.128</t>
  </si>
  <si>
    <t>Trend Analysis for Expenditures; and</t>
  </si>
  <si>
    <t>GL.129</t>
  </si>
  <si>
    <t>Any fund type financial statements.</t>
  </si>
  <si>
    <t>GL.130</t>
  </si>
  <si>
    <t>The system shall allow a users with appropriate permissions to view multiple budget to actual totals over user-defined date range(s).</t>
  </si>
  <si>
    <r>
      <t>Standard:</t>
    </r>
    <r>
      <rPr>
        <sz val="10"/>
        <color theme="1"/>
        <rFont val="Arial"/>
        <family val="2"/>
      </rPr>
      <t xml:space="preserve"> Feature/Function is</t>
    </r>
    <r>
      <rPr>
        <b/>
        <sz val="10"/>
        <color theme="1"/>
        <rFont val="Arial"/>
        <family val="2"/>
      </rPr>
      <t xml:space="preserve"> included in the current software release </t>
    </r>
    <r>
      <rPr>
        <sz val="10"/>
        <color theme="1"/>
        <rFont val="Arial"/>
        <family val="2"/>
      </rPr>
      <t>and will be implemented by the planned phase go-live date as part of the proposal from Vendors in accordance with agreed-upon configuration planning with Wood County.</t>
    </r>
    <r>
      <rPr>
        <b/>
        <sz val="10"/>
        <color theme="1"/>
        <rFont val="Arial"/>
        <family val="2"/>
      </rPr>
      <t xml:space="preserve"> </t>
    </r>
  </si>
  <si>
    <r>
      <t xml:space="preserve">Future: </t>
    </r>
    <r>
      <rPr>
        <sz val="10"/>
        <color rgb="FF000000"/>
        <rFont val="Arial"/>
        <family val="2"/>
      </rPr>
      <t xml:space="preserve">Feature/Function will be available in a future software release available to Wood County by January, 2027, at which point it will be implemented in accordance with agreed-upon configuration planning with Wood County. </t>
    </r>
  </si>
  <si>
    <t>Budgeting – Operating, Personnel, Capital</t>
  </si>
  <si>
    <t>BD.1</t>
  </si>
  <si>
    <t>The system has the ability for the Budgeting module to use the same chart of accounts as the rest of the system.</t>
  </si>
  <si>
    <t>BD.2</t>
  </si>
  <si>
    <t xml:space="preserve">The system shall create all budgets by user-defined period. </t>
  </si>
  <si>
    <t>BD.3</t>
  </si>
  <si>
    <t>The system shall allow departments to enter budget line items at one level of detail beyond the chart of accounts object level.</t>
  </si>
  <si>
    <t>BD.4</t>
  </si>
  <si>
    <t>The system shall provide a framework or model for budgeting, so that once a budget model is built, changes to the budget only require entering variance amounts.</t>
  </si>
  <si>
    <t>BD.5</t>
  </si>
  <si>
    <t xml:space="preserve">The system shall store a minimum of ten years budget-to-actual results at any account level. </t>
  </si>
  <si>
    <t>BD.6</t>
  </si>
  <si>
    <t xml:space="preserve">The system shall provide a long and short description field of a minimum of 250 and 50 characters (respectively) to store notes for each budgeted account with the ability to roll over to the general ledger, at all levels/versions of budgeting. </t>
  </si>
  <si>
    <t>BD.7</t>
  </si>
  <si>
    <t>The system shall provide salary and benefit information by employee, for budgeting purposes.</t>
  </si>
  <si>
    <t>BD.8</t>
  </si>
  <si>
    <t>The system shall budget at any level with budgetary control at the line item level based on user-defined criteria.</t>
  </si>
  <si>
    <t>BD.9</t>
  </si>
  <si>
    <t>The system shall provide adequate budget monitoring functionality, such as performing budget checks at the account category level.</t>
  </si>
  <si>
    <t>BD.10</t>
  </si>
  <si>
    <t xml:space="preserve">The system shall facilitate creation of the capital budget and store data for, at a minimum, ten previous fiscal years, the current fiscal year, and ten future fiscal years. </t>
  </si>
  <si>
    <t>BD.11</t>
  </si>
  <si>
    <t>The system shall provide online budget entry and reporting capabilities for individual departments with appropriate security permissions.</t>
  </si>
  <si>
    <t>BD.12</t>
  </si>
  <si>
    <t>The system shall provide an option to roll budget memos and/or text fields associated with a budget line item to the next fiscal year.</t>
  </si>
  <si>
    <t>BD.13</t>
  </si>
  <si>
    <t>The system shall calculate a total for multiple sub-entries for each budgeted account line to identify the budget line detail.</t>
  </si>
  <si>
    <t>BD.14</t>
  </si>
  <si>
    <t>The system shall display, inquire, and report on budget-to-actual with percentages and actual dollars of available budget for an account or group of accounts at any time.</t>
  </si>
  <si>
    <t>The system shall provide a County-defined budget dashboard view of key indicators, including but not limited to:</t>
  </si>
  <si>
    <t>BD.15</t>
  </si>
  <si>
    <t>Budget to actual;</t>
  </si>
  <si>
    <t>BD.16</t>
  </si>
  <si>
    <t>Project completion;</t>
  </si>
  <si>
    <t>BD.17</t>
  </si>
  <si>
    <t>Fund;</t>
  </si>
  <si>
    <t>BD.18</t>
  </si>
  <si>
    <t>BD.19</t>
  </si>
  <si>
    <t>BD.20</t>
  </si>
  <si>
    <t>Account code;</t>
  </si>
  <si>
    <t>BD.21</t>
  </si>
  <si>
    <t>Project;</t>
  </si>
  <si>
    <t>BD.22</t>
  </si>
  <si>
    <t>Grant;</t>
  </si>
  <si>
    <t>BD.23</t>
  </si>
  <si>
    <t>Sub-Entries (transactions);</t>
  </si>
  <si>
    <t>BD.24</t>
  </si>
  <si>
    <t>Current year-to-date compared to previous year-to-date;</t>
  </si>
  <si>
    <t>BD.25</t>
  </si>
  <si>
    <t>Current year-to-date compared to previous year-to-date with the ability to select by period (i.e., do not want to only show year-to-date total amounts);</t>
  </si>
  <si>
    <t>BD.26</t>
  </si>
  <si>
    <t>Current year-to-date compared to multiple previous year-to-dates with the ability to select by year and period; and</t>
  </si>
  <si>
    <t>BD.27</t>
  </si>
  <si>
    <t>Other, County-defined.</t>
  </si>
  <si>
    <t>The system shall add attachments at the detail level of the budget, including but not limited to:</t>
  </si>
  <si>
    <t>BD.28</t>
  </si>
  <si>
    <t>MS Word;</t>
  </si>
  <si>
    <t>BD.29</t>
  </si>
  <si>
    <t>MS Excel;</t>
  </si>
  <si>
    <t>BD.30</t>
  </si>
  <si>
    <t>PDF; and</t>
  </si>
  <si>
    <t>BD.31</t>
  </si>
  <si>
    <t>Budget Preparation</t>
  </si>
  <si>
    <t>BD.32</t>
  </si>
  <si>
    <t>The system shall produce a unified, Countywide budget and revenue estimate that is automatically consolidated from electronic inputs of different departments (i.e., debt service funds, all budget components such as statistical information).</t>
  </si>
  <si>
    <t>BD.33</t>
  </si>
  <si>
    <t>The system shall name and support multiple versions of a budget at a function level.</t>
  </si>
  <si>
    <t>BD.34</t>
  </si>
  <si>
    <t>The system shall support at least 10 versions of the County's budget by year with versioning history for each.</t>
  </si>
  <si>
    <t>BD.35</t>
  </si>
  <si>
    <t>The system shall store reasons (notes/comments) for each budget version.</t>
  </si>
  <si>
    <t>BD.36</t>
  </si>
  <si>
    <t xml:space="preserve">The system shall allow users with appropriate security permissions to identify and flag budget details that are one-time or recurring. </t>
  </si>
  <si>
    <t>The system shall load budget amounts based on one or more of the following ranges or subset of ranges:</t>
  </si>
  <si>
    <t>BD.37</t>
  </si>
  <si>
    <t>Zero balances in all accounts;</t>
  </si>
  <si>
    <t>BD.38</t>
  </si>
  <si>
    <t>Current year's original budget;</t>
  </si>
  <si>
    <t>BD.39</t>
  </si>
  <si>
    <t>Current year's amended budget; and</t>
  </si>
  <si>
    <t>BD.40</t>
  </si>
  <si>
    <t>BD.41</t>
  </si>
  <si>
    <t xml:space="preserve">The system shall create replacement and maintenance budgets based on an items useful life, annual maintenance, and annual replacement contributions. </t>
  </si>
  <si>
    <t>BD.42</t>
  </si>
  <si>
    <t xml:space="preserve">The system shall allow administrators to pre-populate fields, allowing individual departments to fill in budget information, with an option by period, easily in a template format. </t>
  </si>
  <si>
    <t>BD.43</t>
  </si>
  <si>
    <t>The system shall allow new budgets to be created from past budgets.</t>
  </si>
  <si>
    <t>BD.44</t>
  </si>
  <si>
    <t>The system shall carry all general ledger accounts and transactions forward for budgeting purposes to eliminate the need to manually key these accounts into the system.</t>
  </si>
  <si>
    <t>BD.45</t>
  </si>
  <si>
    <t>The system shall support the submission of a detailed budget, which includes revenue sources, detailed expenditures, multi-funding sources, multi-year budget, and matching funds.</t>
  </si>
  <si>
    <t>BD.46</t>
  </si>
  <si>
    <t xml:space="preserve">The system shall view County-defined budget detail through the entire process, utilizing multiple filtering capabilities (i.e., use of County-defined queries). </t>
  </si>
  <si>
    <t>BD.47</t>
  </si>
  <si>
    <t>The system shall support the workflow of the County's budget process, with different phases and approval processes.</t>
  </si>
  <si>
    <t>BD.48</t>
  </si>
  <si>
    <t>The system shall support electronic workflow of notifications for reviewing the budget.</t>
  </si>
  <si>
    <t>BD.49</t>
  </si>
  <si>
    <t>The system shall provide County-defined electronic budget review capabilities for individual departments.</t>
  </si>
  <si>
    <t>BD.50</t>
  </si>
  <si>
    <t>The system shall prevent users from making changes to a proposed departmental budget without appropriate approval.</t>
  </si>
  <si>
    <t>Budget Maintenance</t>
  </si>
  <si>
    <t>BD.51</t>
  </si>
  <si>
    <t>The system shall track budget amounts and associated detail created during budget preparation at any level in the chart of accounts.</t>
  </si>
  <si>
    <t>BD.52</t>
  </si>
  <si>
    <t>The system shall track the original budget and multiple amendments made during the year and distinguish between the two.</t>
  </si>
  <si>
    <t>BD.53</t>
  </si>
  <si>
    <t>The system shall provide a department user interface to maintain, modify, monitor, and manage detailed department level budgets with appropriate security permissions.</t>
  </si>
  <si>
    <t>BD.54</t>
  </si>
  <si>
    <t>The system shall allow the budget to be amended and/or adjusted during the year by authorized personnel and provides an audit trail of those amendments.</t>
  </si>
  <si>
    <t>BD.55</t>
  </si>
  <si>
    <t>The system shall present, track, and maintain, various budget statuses including: Revised, Adopted, Requested, Needs, and Approved.</t>
  </si>
  <si>
    <t>The system shall store the following information when a budget supplement (transfer/amendment) is made:</t>
  </si>
  <si>
    <t>BD.56</t>
  </si>
  <si>
    <t>Type of change;</t>
  </si>
  <si>
    <t>BD.57</t>
  </si>
  <si>
    <t>Reason for change;</t>
  </si>
  <si>
    <t>BD.58</t>
  </si>
  <si>
    <t>Original requestor of change;</t>
  </si>
  <si>
    <t>BD.59</t>
  </si>
  <si>
    <t>Approvers of change;</t>
  </si>
  <si>
    <t>BD.60</t>
  </si>
  <si>
    <t>Tracking of all historical changes;</t>
  </si>
  <si>
    <t>BD.61</t>
  </si>
  <si>
    <t>User making change;</t>
  </si>
  <si>
    <t>BD.62</t>
  </si>
  <si>
    <t>Date and time of change requested;</t>
  </si>
  <si>
    <t>BD.63</t>
  </si>
  <si>
    <t>Date, ordinance number, and language of County Board approval;</t>
  </si>
  <si>
    <t>BD.64</t>
  </si>
  <si>
    <t>Comments/notes;</t>
  </si>
  <si>
    <t>BD.65</t>
  </si>
  <si>
    <t>Scanned and attached documentation; and</t>
  </si>
  <si>
    <t>BD.66</t>
  </si>
  <si>
    <t>BD.67</t>
  </si>
  <si>
    <t>The system shall lockout changes to the budget after County-defined dates and criteria.</t>
  </si>
  <si>
    <t>BD.68</t>
  </si>
  <si>
    <t xml:space="preserve">The system shall provide internal controls for making budget adjustments. </t>
  </si>
  <si>
    <t>BD.69</t>
  </si>
  <si>
    <t>The system shall reference and/or document County record information related to budget transfers/amendments.</t>
  </si>
  <si>
    <t>Personnel/Position Budgeting</t>
  </si>
  <si>
    <t>BD.70</t>
  </si>
  <si>
    <t>The system is integrated with the proposed payroll application, enabling the inclusion of payroll and personnel information into the budget in real-time or on a scheduled basis.</t>
  </si>
  <si>
    <t>BD.71</t>
  </si>
  <si>
    <t xml:space="preserve">The system shall provide payroll and benefit information by position or by employee for budgeting purposes. </t>
  </si>
  <si>
    <t>BD.72</t>
  </si>
  <si>
    <t xml:space="preserve">The system shall project position budgets for up to five years or other County defined period of time. </t>
  </si>
  <si>
    <t>BD.73</t>
  </si>
  <si>
    <t>The system shall calculate position pay based on pay scales containing a grade level assigned to each position and step levels within each grade which increase yearly according to employee seniority</t>
  </si>
  <si>
    <t>BD.74</t>
  </si>
  <si>
    <t>The system shall calculate position pay based on a static salary entry</t>
  </si>
  <si>
    <t>BD.75</t>
  </si>
  <si>
    <t>The system shall select between position pay calculation methods based on position configuration</t>
  </si>
  <si>
    <t>BD.76</t>
  </si>
  <si>
    <t xml:space="preserve">The system shall generate payroll forecasts for various "what if" scenarios by applying multiple percentage increases to multiple earnings and benefits categories, as defined by the user. </t>
  </si>
  <si>
    <t>BD.77</t>
  </si>
  <si>
    <t>The system shall generate payroll forecasts by pay or step plan for budgeting purposes.</t>
  </si>
  <si>
    <t>BD.78</t>
  </si>
  <si>
    <t>The system shall include future pay and benefit increases/decreases (e.g., position step increases, contract provisions) in budget projections based on effective dates.</t>
  </si>
  <si>
    <t>BD.79</t>
  </si>
  <si>
    <t>They system shall budget for vacant positions, including premium earnings, benefits, and other pays.</t>
  </si>
  <si>
    <t>BD.80</t>
  </si>
  <si>
    <t>The system shall recalculate position budget forecasts based on employment actions and salary/benefit changes with appropriate review and approvals.</t>
  </si>
  <si>
    <t>BD.81</t>
  </si>
  <si>
    <t xml:space="preserve">The system shall allow for changes to and deletions of a position. </t>
  </si>
  <si>
    <t>BD.82</t>
  </si>
  <si>
    <t xml:space="preserve">The system shall allow position requisitions, changes, and deletions to be reviewed and approved via a County-defined workflow. </t>
  </si>
  <si>
    <t>BD.83</t>
  </si>
  <si>
    <t>The system shall approve actions related to a position through role-based security and workflow.</t>
  </si>
  <si>
    <t>The system shall track the following position information:</t>
  </si>
  <si>
    <t>BD.84</t>
  </si>
  <si>
    <t>Multiple organizational levels;</t>
  </si>
  <si>
    <t>BD.85</t>
  </si>
  <si>
    <t>Pay grade and step plan;</t>
  </si>
  <si>
    <t>BD.86</t>
  </si>
  <si>
    <t>Pay schedule;</t>
  </si>
  <si>
    <t>BD.87</t>
  </si>
  <si>
    <t>Job classification code and/or title;</t>
  </si>
  <si>
    <t>BD.88</t>
  </si>
  <si>
    <t>Date filled;</t>
  </si>
  <si>
    <t>BD.89</t>
  </si>
  <si>
    <t>Date vacated;</t>
  </si>
  <si>
    <t>BD.90</t>
  </si>
  <si>
    <t>Incentives and certification pay;</t>
  </si>
  <si>
    <t>BD.91</t>
  </si>
  <si>
    <t>Date established or approved;</t>
  </si>
  <si>
    <t>BD.92</t>
  </si>
  <si>
    <t>Budgeted Cost broken out (salary, benefits, other pay, other County-defined);</t>
  </si>
  <si>
    <t>BD.93</t>
  </si>
  <si>
    <t>Actual Cost broken out (salary, benefits, other pay, other County-defined);</t>
  </si>
  <si>
    <t>BD.94</t>
  </si>
  <si>
    <t>Funding Source Codes;</t>
  </si>
  <si>
    <t>BD.95</t>
  </si>
  <si>
    <t>FLSA Exempt/Non-Exempt Status;</t>
  </si>
  <si>
    <t>BD.96</t>
  </si>
  <si>
    <t>Status (e.g., active, inactive, frozen, pending); and</t>
  </si>
  <si>
    <t>BD.97</t>
  </si>
  <si>
    <t>BD.98</t>
  </si>
  <si>
    <t>The system shall assign multiple funding sources, including project and grants, to each employee or position.</t>
  </si>
  <si>
    <t>BD.99</t>
  </si>
  <si>
    <t xml:space="preserve">The system shall forecast suggested wage progression changes. </t>
  </si>
  <si>
    <t>BD.100</t>
  </si>
  <si>
    <t>The system shall attach documents to position control records.</t>
  </si>
  <si>
    <t>BD.101</t>
  </si>
  <si>
    <t>The system shall track authorized positions by exempt vs. non exempt.</t>
  </si>
  <si>
    <t>BD.102</t>
  </si>
  <si>
    <t>The system shall track temporary, casual, part-time, and seasonal (positions without benefits).</t>
  </si>
  <si>
    <t>BD.103</t>
  </si>
  <si>
    <t>The system shall drill-down from a filled position to the employee detail.</t>
  </si>
  <si>
    <t>Multi-Year and Capital Improvement Budgeting</t>
  </si>
  <si>
    <t>BD.104</t>
  </si>
  <si>
    <t>The system shall accommodate multi-year projects for budget purposes by year with appropriate detail, to include life-to-date appropriations, adopted budget new appropriations, and be fully integrated with the financial system and other modules.</t>
  </si>
  <si>
    <t>BD.105</t>
  </si>
  <si>
    <t>The system shall allow capital budgets to be created from historical financial information or past budgets.</t>
  </si>
  <si>
    <t>BD.106</t>
  </si>
  <si>
    <t>The system shall view the budget for a multi-year project or grant excluding encumbrances and carry-forward amounts of budget balances.</t>
  </si>
  <si>
    <t>BD.107</t>
  </si>
  <si>
    <t>The system shall view the budget for a multi-year project or grant including encumbrances and carry-forward amounts of budget balances.</t>
  </si>
  <si>
    <t>The system shall identify a capital budget request based on the following:</t>
  </si>
  <si>
    <t>BD.108</t>
  </si>
  <si>
    <t>Project ID;</t>
  </si>
  <si>
    <t>BD.109</t>
  </si>
  <si>
    <t>Project number;</t>
  </si>
  <si>
    <t>BD.110</t>
  </si>
  <si>
    <t>Project name;</t>
  </si>
  <si>
    <t>BD.111</t>
  </si>
  <si>
    <t>Project type (user-defined);</t>
  </si>
  <si>
    <t>BD.112</t>
  </si>
  <si>
    <t>Asset type (user-defined);</t>
  </si>
  <si>
    <t>BD.113</t>
  </si>
  <si>
    <t>Project phases;</t>
  </si>
  <si>
    <t>BD.114</t>
  </si>
  <si>
    <t>Anticipated project start and end dates;</t>
  </si>
  <si>
    <t>BD.115</t>
  </si>
  <si>
    <t>Funding source(s);</t>
  </si>
  <si>
    <t>BD.116</t>
  </si>
  <si>
    <t>Budget Year; and</t>
  </si>
  <si>
    <t>BD.117</t>
  </si>
  <si>
    <t>BD.118</t>
  </si>
  <si>
    <t>The system shall budget for capital projects and/or grants beyond one year, to a minimum of 5 years.</t>
  </si>
  <si>
    <t>BD.119</t>
  </si>
  <si>
    <t>The system shall budget for revenue sources in the capital budget.</t>
  </si>
  <si>
    <t>BD.120</t>
  </si>
  <si>
    <t>The system shall allow for multiple funding sources for multi-year funds.</t>
  </si>
  <si>
    <t>BD.121</t>
  </si>
  <si>
    <t>The system shall track budget, expenditures, and funding sources for grants and multi-year funds.</t>
  </si>
  <si>
    <t>The system shall store the following information when a capital budget adjustment/amendment is made:</t>
  </si>
  <si>
    <t>BD.122</t>
  </si>
  <si>
    <t>BD.123</t>
  </si>
  <si>
    <t>BD.124</t>
  </si>
  <si>
    <t>BD.125</t>
  </si>
  <si>
    <t>BD.126</t>
  </si>
  <si>
    <t>BD.127</t>
  </si>
  <si>
    <t>BD.128</t>
  </si>
  <si>
    <t>Date and time of change;</t>
  </si>
  <si>
    <t>BD.129</t>
  </si>
  <si>
    <t>BD.130</t>
  </si>
  <si>
    <t>BD.131</t>
  </si>
  <si>
    <t>BD.132</t>
  </si>
  <si>
    <t>The system shall consolidate a report that provides details for capital projects.</t>
  </si>
  <si>
    <t>BD.133</t>
  </si>
  <si>
    <t>The system shall export CIP and other project data to a project management tool (e.g., MS Project).</t>
  </si>
  <si>
    <t>Forecasting</t>
  </si>
  <si>
    <t>BD.134</t>
  </si>
  <si>
    <t>The system shall provide a budget model or framework for forecasting purposes.</t>
  </si>
  <si>
    <t>The system shall provide budget trending and forecasting capabilities including:</t>
  </si>
  <si>
    <t>BD.135</t>
  </si>
  <si>
    <t>Straight line projection;</t>
  </si>
  <si>
    <t>BD.136</t>
  </si>
  <si>
    <t>Trend analysis;</t>
  </si>
  <si>
    <t>BD.137</t>
  </si>
  <si>
    <t>Percentage based on last year actual;</t>
  </si>
  <si>
    <t>BD.138</t>
  </si>
  <si>
    <t>Percentage based on last year budgeted;</t>
  </si>
  <si>
    <t>BD.139</t>
  </si>
  <si>
    <t>Last year actual for the remainder of the current fiscal year;</t>
  </si>
  <si>
    <t>BD.140</t>
  </si>
  <si>
    <t>Any segment in the chart of accounts;</t>
  </si>
  <si>
    <t>BD.141</t>
  </si>
  <si>
    <t>Current year's amended budget;</t>
  </si>
  <si>
    <t>BD.142</t>
  </si>
  <si>
    <t>Previous year's budget;</t>
  </si>
  <si>
    <t>BD.143</t>
  </si>
  <si>
    <t>Previous year's actual (with the ability to select which year and period);</t>
  </si>
  <si>
    <t>BD.144</t>
  </si>
  <si>
    <t>A combination of prior complete years and "current" partial year with a normalized 12-month total (e.g., to predict the remaining months in the current year);</t>
  </si>
  <si>
    <t>BD.145</t>
  </si>
  <si>
    <t>Estimated to expend of the current year budget;</t>
  </si>
  <si>
    <t>BD.146</t>
  </si>
  <si>
    <t>Any previous year budget or actual with percentage increase;</t>
  </si>
  <si>
    <t>BD.147</t>
  </si>
  <si>
    <t>Any previous year budget or actual with percentage decrease;</t>
  </si>
  <si>
    <t>BD.148</t>
  </si>
  <si>
    <t>County-defined percentages to department level above or below baselines;</t>
  </si>
  <si>
    <t>BD.149</t>
  </si>
  <si>
    <t>County-defined percentages to the account level above or below baselines;</t>
  </si>
  <si>
    <t>BD.150</t>
  </si>
  <si>
    <t>The system shall provide salary and benefit forecasting capabilities based on the integration with the payroll application including:</t>
  </si>
  <si>
    <t>BD.151</t>
  </si>
  <si>
    <t>Number of positions;</t>
  </si>
  <si>
    <t>BD.152</t>
  </si>
  <si>
    <t>Number of pay periods;</t>
  </si>
  <si>
    <t>BD.153</t>
  </si>
  <si>
    <t>Multiple types of pay;</t>
  </si>
  <si>
    <t>BD.154</t>
  </si>
  <si>
    <t>Current salary ranges;</t>
  </si>
  <si>
    <t>BD.155</t>
  </si>
  <si>
    <t>Mid-year pay adjustments at the individual employee/position level (e.g., anniversary-based step increases);</t>
  </si>
  <si>
    <t>BD.156</t>
  </si>
  <si>
    <t>Mid-year pay adjustments that apply universally (e.g., Cost of Living Adjustment increases);</t>
  </si>
  <si>
    <t>BD.157</t>
  </si>
  <si>
    <t>Overtime;</t>
  </si>
  <si>
    <t>BD.158</t>
  </si>
  <si>
    <t>Longevity;</t>
  </si>
  <si>
    <t>BD.159</t>
  </si>
  <si>
    <t>Holiday pay days;</t>
  </si>
  <si>
    <t>BD.160</t>
  </si>
  <si>
    <t>Shift differential;</t>
  </si>
  <si>
    <t>BD.161</t>
  </si>
  <si>
    <t>On-Call;</t>
  </si>
  <si>
    <t>BD.162</t>
  </si>
  <si>
    <t>Lead pay; and</t>
  </si>
  <si>
    <t>BD.163</t>
  </si>
  <si>
    <t>BD.164</t>
  </si>
  <si>
    <t>The system shall allow budget forecasts/models to be named.</t>
  </si>
  <si>
    <t>BD.165</t>
  </si>
  <si>
    <t>The system shall allow at least 20 budget forecasting models to be saved per year, system wide.</t>
  </si>
  <si>
    <t>BD.166</t>
  </si>
  <si>
    <t>The system shall provide forecasting capabilities that use real-time data and information.</t>
  </si>
  <si>
    <t>BD.167</t>
  </si>
  <si>
    <t>The system shall provide budget dashboards.</t>
  </si>
  <si>
    <t>BD.168</t>
  </si>
  <si>
    <t>The system shall query on all data fields in the budgeting module in order to provide a County-defined query screen.</t>
  </si>
  <si>
    <t>BD.169</t>
  </si>
  <si>
    <t>The system shall provide an ad hoc report writing tool.</t>
  </si>
  <si>
    <t>BD.170</t>
  </si>
  <si>
    <t>The system shall export budget data to MS Excel.</t>
  </si>
  <si>
    <t>BD.171</t>
  </si>
  <si>
    <t>The system shall integrate with common desktop publishing applications (e.g., Adobe Acrobat) for producing the final or "presentation" budget document.</t>
  </si>
  <si>
    <t>BD.172</t>
  </si>
  <si>
    <t>The system shall produce ADA compliant budget documentation.</t>
  </si>
  <si>
    <t>BD.173</t>
  </si>
  <si>
    <t xml:space="preserve">The system shall track and report on adjustments made to the budget during the year. </t>
  </si>
  <si>
    <t>BD.174</t>
  </si>
  <si>
    <t>The system shall report on budgets at any level of the chart of account structure.</t>
  </si>
  <si>
    <t>BD.175</t>
  </si>
  <si>
    <t>The system shall display budget-to-actual with percentages and actual dollars for an account or group of accounts at any time including future time periods (e.g., projected months).</t>
  </si>
  <si>
    <t>BD.176</t>
  </si>
  <si>
    <t>The system shall query for specific words in budget line items.</t>
  </si>
  <si>
    <t>BD.177</t>
  </si>
  <si>
    <t>The system shall allow "wildcard" searches for a portion of a word.</t>
  </si>
  <si>
    <t>BD.178</t>
  </si>
  <si>
    <r>
      <t xml:space="preserve">The system shall allow "drill-down" from </t>
    </r>
    <r>
      <rPr>
        <sz val="10"/>
        <rFont val="Arial"/>
        <family val="2"/>
      </rPr>
      <t>any line item in the budget.</t>
    </r>
  </si>
  <si>
    <t>BD.179</t>
  </si>
  <si>
    <t>The system shall provide real-time reporting on current balances on specified line item accounts and line item account activity.</t>
  </si>
  <si>
    <t>BD.180</t>
  </si>
  <si>
    <t>The system shall generate a report showing the prior fiscal year's original budget plus any changes/amendments to reach the final budget (i.e., the full lifecycle of a prior year budget).</t>
  </si>
  <si>
    <t>BD.181</t>
  </si>
  <si>
    <t>The system shall generate budget-to-actual reports that contains data for up to ten years.</t>
  </si>
  <si>
    <t>BD.182</t>
  </si>
  <si>
    <t>The system shall create reports based on County-defined criteria.</t>
  </si>
  <si>
    <t xml:space="preserve">Vendor Response </t>
  </si>
  <si>
    <t>PU.1</t>
  </si>
  <si>
    <t>The system shall provide a Purchasing module that is integrated with all other proposed system modules including (but not limited to) general ledger, fixed assets, contracts, budgeting, accounts payable, Inventory, Fleet, and grants.</t>
  </si>
  <si>
    <t>PU.2</t>
  </si>
  <si>
    <t xml:space="preserve">The system shall allow a 10 character dollar amount for a PO (i.e., $99,000,000.00). </t>
  </si>
  <si>
    <t>PU.3</t>
  </si>
  <si>
    <t xml:space="preserve">The system shall allow an 11 character dollar amount for a PO (i.e., $999,000,000.00). </t>
  </si>
  <si>
    <t>PU.4</t>
  </si>
  <si>
    <t>The system shall allow at least three decimal points for purchase orders.</t>
  </si>
  <si>
    <t>PU.5</t>
  </si>
  <si>
    <t>The system shall attach more than one supporting document to a transaction (e.g., separate quotes).</t>
  </si>
  <si>
    <t>PU.6</t>
  </si>
  <si>
    <t>The system shall drill-down to supporting documents or transactions throughout the purchasing application/module.</t>
  </si>
  <si>
    <t>PU.7</t>
  </si>
  <si>
    <t>The system shall see all documentation associated with a transaction (i.e., PO(PO), invoices, checks, bids, etc.).</t>
  </si>
  <si>
    <t>PU.8</t>
  </si>
  <si>
    <t>The system shall categorize requisitions and purchase orders as user defined types. (i.e., sole source, blanket PO or emergency purchases).</t>
  </si>
  <si>
    <t>PU.9</t>
  </si>
  <si>
    <t>The system shall allow staff to override or modify the purchase type based on system permissions.</t>
  </si>
  <si>
    <t>PU.10</t>
  </si>
  <si>
    <t>The system shall give all system users visibility (view only) into the status of the procurement and where it is in the workflow and procurement stage at any point in the process.</t>
  </si>
  <si>
    <t>PU.11</t>
  </si>
  <si>
    <t>The system shall establish emergency expenditure approval exceeding budget with appropriate permissions; including an audit trail of the emergency budget approval.</t>
  </si>
  <si>
    <t>PU.12</t>
  </si>
  <si>
    <t xml:space="preserve">The system provides authorized personnel with appropriate permissions the ability to bypass the requisition process and get a PO number in emergency situations with appropriate audit controls including an audit trail. </t>
  </si>
  <si>
    <t>PU.13</t>
  </si>
  <si>
    <t>The system shall flag all emergency purchases until supporting information for the records is updated.</t>
  </si>
  <si>
    <t>PU.14</t>
  </si>
  <si>
    <t>The system shall enter a requisition as an emergency requisition which will immediately trigger a notification to purchasing staff for review and conversion to a purchase order.</t>
  </si>
  <si>
    <t>PU.15</t>
  </si>
  <si>
    <t>The system shall provide real time access to account numbers and available balances at any time during the process.</t>
  </si>
  <si>
    <t>PU.16</t>
  </si>
  <si>
    <t>The system shall verify funding availability at the line item, category or group, department, cost center/project, object and fund level from a department's budget at the time of a requisition, purchase order, or modification.</t>
  </si>
  <si>
    <t>PU.17</t>
  </si>
  <si>
    <t>The system shall provide electronic notification of needed approval actions.</t>
  </si>
  <si>
    <t>PU.18</t>
  </si>
  <si>
    <t>The system shall provide electronic notification of completed approval (or rejection) actions.</t>
  </si>
  <si>
    <t>PU.19</t>
  </si>
  <si>
    <t>The system shall route requisitions and purchase orders using workflow based on account number.</t>
  </si>
  <si>
    <t>PU.20</t>
  </si>
  <si>
    <t>The system shall route requisitions and purchase orders using workflow based on a range of account numbers.</t>
  </si>
  <si>
    <t>PU.21</t>
  </si>
  <si>
    <t>The system shall route requisitions and purchase orders using workflow based on dollar amount.</t>
  </si>
  <si>
    <t>PU.22</t>
  </si>
  <si>
    <t>The system shall route requisitions and purchase orders using workflow based on other County-defined fields or rules.</t>
  </si>
  <si>
    <t>PU.23</t>
  </si>
  <si>
    <t>The system shall enforce purchasing competition thresholds (e.g., $50,000 requires a formal RFP/Bid process).</t>
  </si>
  <si>
    <t>PU.24</t>
  </si>
  <si>
    <t>The system shall upload transaction detail  and apply transactions to the general ledger appropriately.</t>
  </si>
  <si>
    <t>PU.25</t>
  </si>
  <si>
    <t xml:space="preserve">The system shall maintain user defined purchasing thresholds and create an error alert if user is entering a request for more than the threshold based upon security permissions. </t>
  </si>
  <si>
    <t>PU.26</t>
  </si>
  <si>
    <t>The system has ability to encumber funds when a requisition or PO is entered.</t>
  </si>
  <si>
    <t>PU.27</t>
  </si>
  <si>
    <t>The system shall relieve the encumbrances when a requisition or PO is paid, closed or cancelled.</t>
  </si>
  <si>
    <t>PU.28</t>
  </si>
  <si>
    <t>The system shall recalculate encumbrances based upon open requisitions and purchase orders.</t>
  </si>
  <si>
    <t>PU.29</t>
  </si>
  <si>
    <t>The system shall access a supplier's Web site ("punch-out solutions") from the requisition to the supplier's web-based catalog to identify and order items that populate the requisition with vendor catalog items, quantiles, and pricing. (i.e., Staples, Amazon, Grainger).</t>
  </si>
  <si>
    <t>Requisitions</t>
  </si>
  <si>
    <t xml:space="preserve">The system shall accommodate a decentralized purchase requisition process that allows requisitions to be entered by all County departments.
</t>
  </si>
  <si>
    <t>The system shall support electronic workflow to support a paperless requisition approval process of user-defined levels of approval and routing capabilities.</t>
  </si>
  <si>
    <t>The system shall accommodate recurring requisitions.</t>
  </si>
  <si>
    <t>The ability to modify or updated recurring requisitions.</t>
  </si>
  <si>
    <t>The system shall save requisitions in-progress prior to submission.</t>
  </si>
  <si>
    <t>The system shall attach scanned documents to an electronic requisition, for viewing.</t>
  </si>
  <si>
    <t>The system shall provide auto-generated requisition numbers on an annual basis.</t>
  </si>
  <si>
    <t>The system shall provide auto-generated requisition numbers on an annual basis with the ability to override, with appropriate security permissions.</t>
  </si>
  <si>
    <t>The system shall track and report on pre-encumbered funds related to a PO or requisition.</t>
  </si>
  <si>
    <t>The system shall support at least a 9 character requisition number.</t>
  </si>
  <si>
    <t xml:space="preserve">The system shall check available budget by line item and flag for warning if the requisition is over total appropriation with the ability to override or stop the user. </t>
  </si>
  <si>
    <t>The system shall check available budget by project and flag the requisition if over total appropriation (flag for warning, override, or stop).</t>
  </si>
  <si>
    <t>The system shall check available budget by category and flag the requisition if over total appropriation (flag for warning, override, or stop).</t>
  </si>
  <si>
    <t>The system shall block forward workflow of requisition if funds are not available, with the ability for an authorized user to override for approval.</t>
  </si>
  <si>
    <t>The system shall pre-encumber budget funds upon entry of the requisition.</t>
  </si>
  <si>
    <t>The system shall flag at pre-encumbrance if budget funds are not available.</t>
  </si>
  <si>
    <t>The system shall copy an existing requisition to create a new one.</t>
  </si>
  <si>
    <t>The system shall auto-populate fields based on inventory item selected.</t>
  </si>
  <si>
    <t>The system has the ability for a Purchasing Manager to assign requisitions to Buyers.</t>
  </si>
  <si>
    <t>The system has the ability for requisitions to come into a pool and be assigned or pulled to a specific Buyer.</t>
  </si>
  <si>
    <t>The system shall select items off a vendors online catalog and pull those items into the requisition using contract rates.</t>
  </si>
  <si>
    <t>The system has the ability for users with security approval to designate requisition to a specific Buyer.</t>
  </si>
  <si>
    <t xml:space="preserve">The system shall export the requisition(s), including any supporting documentation, to PDF as needed  for all system users.  </t>
  </si>
  <si>
    <t>The system shall maintain the following data points in the requisition process:</t>
  </si>
  <si>
    <t>Origin of request (department);</t>
  </si>
  <si>
    <t>Requestor;</t>
  </si>
  <si>
    <t>Date of request;</t>
  </si>
  <si>
    <t>Scheduled delivery date;</t>
  </si>
  <si>
    <t>Shipping address;</t>
  </si>
  <si>
    <t>Bill to address;</t>
  </si>
  <si>
    <t>Delivery instructions;</t>
  </si>
  <si>
    <t>Delivery contact person (County employee);</t>
  </si>
  <si>
    <t>Delivery contact information;</t>
  </si>
  <si>
    <t>Vendor name;</t>
  </si>
  <si>
    <t>Vendor number;</t>
  </si>
  <si>
    <t>Vendor contact person;</t>
  </si>
  <si>
    <t>Vendor email address(s);</t>
  </si>
  <si>
    <t>Comment;</t>
  </si>
  <si>
    <t>Quantity requested;</t>
  </si>
  <si>
    <t>Unit of measure;</t>
  </si>
  <si>
    <t>Unit price;</t>
  </si>
  <si>
    <t>Auto calculate extended price;</t>
  </si>
  <si>
    <t>Description (minimum of 250 characters);</t>
  </si>
  <si>
    <t>Multiple County general ledger account numbers;</t>
  </si>
  <si>
    <t>Project Number;</t>
  </si>
  <si>
    <t>Grant Number;</t>
  </si>
  <si>
    <t>Work Order Number;</t>
  </si>
  <si>
    <t>Contract Number;</t>
  </si>
  <si>
    <t>Bid Number;</t>
  </si>
  <si>
    <t>Labor Costs;</t>
  </si>
  <si>
    <t>Freight/shipping charges; and</t>
  </si>
  <si>
    <t>Other, user-defined fields.</t>
  </si>
  <si>
    <t>The system shall create a requisition from a quote.</t>
  </si>
  <si>
    <t>The system shall categorize requisitions as user defined types. (i.e., sole source or emergency purchases).</t>
  </si>
  <si>
    <t>The system shall allow the user to record all quotes or bids received as data elements in the requisition with appropriate attachments.</t>
  </si>
  <si>
    <t>The system shall indicate if the requisition is for an inventory item.</t>
  </si>
  <si>
    <t>The system shall automatically assign requisition number sequentially by fiscal year at time of entry.</t>
  </si>
  <si>
    <t>The system shall allow the automatic assignment of fiscal year to requisitions to be overridden with appropriate security permissions.</t>
  </si>
  <si>
    <t>The system shall indicate the status of a requisition, receipt status, purchase orders, and invoice/payable status at any time.</t>
  </si>
  <si>
    <t>The system shall support entering negative requisition amounts for discounts and/or trade-in amounts.</t>
  </si>
  <si>
    <t>The system has the ability for a batch process to close all requisitions that are open with appropriate security permissions (for end of year processing purposes).</t>
  </si>
  <si>
    <t>The system shall indicate the debarment status of a vendor.</t>
  </si>
  <si>
    <t xml:space="preserve">The system shall prompt users, when entering a requisition associated with grant funding, that the debarment status of the vendor must be validated. The system has a flag or other indicator allowing the user to enter that validation was performed. </t>
  </si>
  <si>
    <t>The system shall cross-reference existing requisitions at the time of requisition entry to determine if existing requisitions utilize the same vendor and enforce purchasing competition thresholds (e.g., an existing requisition for $1,000 would cause a new requisition for $2,000 for the same vendor to prompt the user to seek competition).</t>
  </si>
  <si>
    <t>Purchase Orders</t>
  </si>
  <si>
    <t>The system shall convert requisitions to a purchase order, with the appropriate security permissions.</t>
  </si>
  <si>
    <t>The system shall identify a user-defined time flag on a requisition (e.g., 90 days).</t>
  </si>
  <si>
    <t>The system has the ability for all attached documentation to carry forward when a requisition is converted to a purchase order.</t>
  </si>
  <si>
    <t>The system shall carry description (content the vendor should be able to view) made on the requisition forward to the purchase order.</t>
  </si>
  <si>
    <t>The system shall carry forward comments (internal and external) made on the requisition forward to the purchase order.</t>
  </si>
  <si>
    <t>The system shall automatically assign a unique PO number sequentially, with a minimum of 9 alphanumeric characters.</t>
  </si>
  <si>
    <t>The system shall require that the vendor be valid/entered before creating a purchase order.</t>
  </si>
  <si>
    <t xml:space="preserve">The system shall store electronic signatures. </t>
  </si>
  <si>
    <t>The system shall apply the electronic signature of the actual approver, such as an alternate approver (i.e., the Purchasing Manager is on leave, and a buyer electronically approves in their absence, the buyer's signature should be printed).</t>
  </si>
  <si>
    <t>The system shall electronically send executed purchase orders via email to the appropriate personnel via workflow approval.</t>
  </si>
  <si>
    <t>The system shall electronically send purchase orders via email to the vendor providing the system users the ability to confirm the date and time of transmission.</t>
  </si>
  <si>
    <t>The system shall electronically send purchase orders via email to the vendor providing the system users the ability to confirm the date and time of receipt.</t>
  </si>
  <si>
    <t>The system shall change the account (GL) number that is assigned to a purchase, with appropriate security permissions.</t>
  </si>
  <si>
    <t>The system shall notify the initiator of a purchase when the account number has been changed.</t>
  </si>
  <si>
    <t>The system shall reprint purchase orders with indication that it is a duplicate/reprint/copy and retain all appropriate historical information such as PO date, etc.</t>
  </si>
  <si>
    <t>The system shall allow multiple GL numbers on one PO and/or on individual line items by percentage or dollar value.</t>
  </si>
  <si>
    <t>The system shall allow multiple project numbers, work order numbers, contract numbers, bid numbers and grant numbers on one PO and/or on individual line items.</t>
  </si>
  <si>
    <t>The system shall allow each item on a PO to have multiple funding sources.</t>
  </si>
  <si>
    <t>The system shall match accounts payable invoices to purchase orders.</t>
  </si>
  <si>
    <t>The system shall accommodate blanket purchase orders that encumber on approval.</t>
  </si>
  <si>
    <t>The system shall accommodate blanket purchase orders that do not encumber funds.</t>
  </si>
  <si>
    <t>The system shall create contracts for purchases that are split between different departmental accounts and establish the start and expiration date of the contract plus a maximum contract amount.</t>
  </si>
  <si>
    <t>The system has the ability for authorized users to modify the PO without having to void the purchase order.</t>
  </si>
  <si>
    <t>The system has the ability for authorized users to modify a PO with the option to reprint or re-email.</t>
  </si>
  <si>
    <t>The system shall automatically tie an invoice submitted for payment to the related PO and adjust the remaining balance accordingly.</t>
  </si>
  <si>
    <t>The system shall rollover blanket purchase orders into a new year without having to re-issue the blanket PO with a new number.</t>
  </si>
  <si>
    <t>The system shall automatically accommodate change orders or modifications to purchase orders and track the version number and changes with the date of changes.</t>
  </si>
  <si>
    <t>The system shall email purchase orders to vendors, with the ability to select attachments to include with the purchase order.</t>
  </si>
  <si>
    <t>The system shall close purchase orders with a user-defined dollar amount or percent remaining available, with ability to override that closing with appropriate security permissions.</t>
  </si>
  <si>
    <t>The system shall carry over purchase orders at year-end into the new year.</t>
  </si>
  <si>
    <t>The system shall allow for the payment of sub-vendors.</t>
  </si>
  <si>
    <t>The system shall store electronically received or scanned documents with every purchase order.</t>
  </si>
  <si>
    <t>The system shall allow users to close entire POs en masse or select line items within the PO to close.</t>
  </si>
  <si>
    <t>The system shall store electronically received or scanned documents with every PO in file types specified in General and Technical Functional Requirements.</t>
  </si>
  <si>
    <t>The system shall allow users to select multiple "ship to" addresses for different facilities.</t>
  </si>
  <si>
    <t>The system shall void or cancel purchase orders, with appropriate security permissions.</t>
  </si>
  <si>
    <t>The system shall allow a minimum of 500 character description on purchase order.</t>
  </si>
  <si>
    <t>The system shall include the County's terms and conditions on purchase orders.</t>
  </si>
  <si>
    <t>The system shall handle description overflow on a purchase order.</t>
  </si>
  <si>
    <t>The system shall change the vendor associated with a PO with appropriate security permissions.</t>
  </si>
  <si>
    <t>The system shall split code a PO by percentage or dollar value to multiple departments and accounts.</t>
  </si>
  <si>
    <t>The system shall change the vendor on an existing PO without having to void or cancel the original PO with appropriate security permissions (example: vendor acquisition leads to a name change of the original vendor issued the PO, and updating is required to associate AP payables with the new vendor title/name).</t>
  </si>
  <si>
    <t>The system shall flag a PO when retainage applies.</t>
  </si>
  <si>
    <t>The system shall accommodate retainage at dollar or percentage value.</t>
  </si>
  <si>
    <t>The system shall automatically adjust retainage as the PO changes.</t>
  </si>
  <si>
    <t>The system has the ability for a batch process to create individual POs from all requisitions that are at approved status.</t>
  </si>
  <si>
    <t>The system shall allow users to view PO from mobile devices.</t>
  </si>
  <si>
    <t xml:space="preserve">Purchasing Cards (P-Cards) </t>
  </si>
  <si>
    <t xml:space="preserve">The system shall track expenditures against purchasing cards issued to employees. </t>
  </si>
  <si>
    <t>The system shall track expenditures against purchasing cards issued to employees in real-time, including creating encumbrances.</t>
  </si>
  <si>
    <t>The system shall upload transaction detail from bank's purchasing card applications with detail applied to the general ledger appropriately.</t>
  </si>
  <si>
    <t>The system shall associate purchasing card transactions with a vendor record, allowing users to see both purchase orders and purchase card transactions in the vendor history.</t>
  </si>
  <si>
    <t>The system shall import purchasing card transaction detail.</t>
  </si>
  <si>
    <t>The system shall associate a vendor name with the P-card transaction that is not the bank to which payment was submitted.</t>
  </si>
  <si>
    <t>The system shall provide a listing of all payments made to a vendor in one view, including but not limited to P-card transactions and AP payments.</t>
  </si>
  <si>
    <t>The system shall associate purchasing card transactions with a particular project or job (work order) number within the system.</t>
  </si>
  <si>
    <t>The system shall support purchasing card transactions associated with staff travel, and designate the expenditures as travel.</t>
  </si>
  <si>
    <t>Ability to import the p-card file, assign account codes and route through supervisor approval for AP processing.</t>
  </si>
  <si>
    <t>The system shall support a minimum of 30 character transaction descriptions for p-card import details.</t>
  </si>
  <si>
    <t>Receiving</t>
  </si>
  <si>
    <t>The system shall allow delivery information to be entered by requisitions and shown on the purchase order.</t>
  </si>
  <si>
    <t>The system shall provide a web-based receiving process for all items received at decentralized receiving areas.</t>
  </si>
  <si>
    <t>The system shall record the following receiving information upon receipt of goods:</t>
  </si>
  <si>
    <t>Receiving staff;</t>
  </si>
  <si>
    <t>Receiving location;</t>
  </si>
  <si>
    <t>Date and time received;</t>
  </si>
  <si>
    <t>Rejected and returned;</t>
  </si>
  <si>
    <t>Received in partial and cancelled remain balance;</t>
  </si>
  <si>
    <t>Complete, partial, backorder, etc. flag;</t>
  </si>
  <si>
    <t>Invoice number;</t>
  </si>
  <si>
    <t>Damaged; and</t>
  </si>
  <si>
    <t xml:space="preserve">The system shall receive one item at a time. </t>
  </si>
  <si>
    <t>The system shall allow delivery information to be entered by requisitioners and shown on the PO (e.g., deliver to side entrance).</t>
  </si>
  <si>
    <t>The system shall "receive all" goods/services with a single selection.</t>
  </si>
  <si>
    <t>The system shall support partial receiving based on quantity.</t>
  </si>
  <si>
    <t>The system shall support partial receiving based on dollar amount.</t>
  </si>
  <si>
    <t>The system shall allow items to be marked as damaged or incorrect at the time of receiving and cancel remaining balance.</t>
  </si>
  <si>
    <t>The system shall provide workflow functionality related to processing damaged goods or incorrect received (e.g., notification sent to requisitioner in order to contact vendor for refund or reship).</t>
  </si>
  <si>
    <t>The system shall automatically send email notifications upon items received being marked damaged or incorrect.</t>
  </si>
  <si>
    <t>The system shall electronically scan and attach packing slips and associated documentation to purchase orders.</t>
  </si>
  <si>
    <t>The system shall attach the proof of receipt electronically to the receiving document in order to verify the three-way match.</t>
  </si>
  <si>
    <t>The system shall perform a four-way match or acceptance test (e.g., equipment).</t>
  </si>
  <si>
    <t>Bid Management</t>
  </si>
  <si>
    <t>The system shall provide a public-facing bid management portal for soliciting bids and proposals.</t>
  </si>
  <si>
    <t>The system shall convert a requisition to a bid.</t>
  </si>
  <si>
    <t>The system shall support sealed bids/proposals.</t>
  </si>
  <si>
    <t>The system shall support sealed bids/proposals which are only opened/viewable upon bid closing (submittal deadline).</t>
  </si>
  <si>
    <t>The system shall provide user defined bid types (i.e., RFP, RFQ, RFI, Quote, etc.).</t>
  </si>
  <si>
    <t>The system shall define bid specific due dates and criteria.</t>
  </si>
  <si>
    <t>The system shall maintain a bid calendar view.</t>
  </si>
  <si>
    <t>The system shall maintain alternate bid items.</t>
  </si>
  <si>
    <t>The system shall allow vendors to submit alternate bid items.</t>
  </si>
  <si>
    <t>The system shall interface online to post RFPs, RFQ's, quotes, bids.</t>
  </si>
  <si>
    <t>The system shall accommodate web-based bid/proposal submission.</t>
  </si>
  <si>
    <t>The system shall provide user defined contract terms and condition types with the ability to override, with appropriate security permissions.</t>
  </si>
  <si>
    <t>The system shall restrict access by County staff to the bid documents until the bid due date and time.</t>
  </si>
  <si>
    <t>The system has the ability for the County to create a bid checklist to manage the bid process.</t>
  </si>
  <si>
    <t>The system shall award a bid to multiple vendors.</t>
  </si>
  <si>
    <t>The system shall allow registered vendors to receive email notifications of bid opportunities to be downloaded.</t>
  </si>
  <si>
    <t>The system shall generate a list of potential bidders in the vendor file based on commodity codes associated with their vendor profile.</t>
  </si>
  <si>
    <t>The system shall generate a list of potential bidders based on any level of the commodity code.</t>
  </si>
  <si>
    <t>The system shall maintain a catalog of previously developed County RFPs.</t>
  </si>
  <si>
    <t>The system shall create a tabulation of bids received.</t>
  </si>
  <si>
    <t>The system shall require vendors to electronically register prior to bidding.</t>
  </si>
  <si>
    <t xml:space="preserve">The system shall allow the administrator to determine file type that can be uploaded/attached to bids. </t>
  </si>
  <si>
    <t>The system shall allow the bidder to update company and commodity information and manage what is sent to them.</t>
  </si>
  <si>
    <t>The system shall send out system generated email notifications when a new bid in a bidders category/commodity is available to bid.</t>
  </si>
  <si>
    <t>The system shall allow registered vendors to access and view a summary description of bid documents and specifications online.</t>
  </si>
  <si>
    <t>The system has the ability, prior to bid closing, to allow registered vendors to submit multiple files when requested by the County, online.</t>
  </si>
  <si>
    <t>The system shall time stamp when the bid has been downloaded by the bidder.</t>
  </si>
  <si>
    <t>The system shall time stamp when the bid was submitted by the bidder.</t>
  </si>
  <si>
    <t>The system shall allow bidders to modify their electronic bid prior to bid closing time.</t>
  </si>
  <si>
    <t>The system shall allow County staff to flag a bid as an electronic or manual (paper copies accepted) bid.</t>
  </si>
  <si>
    <t>The system shall allow bidders to complete forms electronically in the system.</t>
  </si>
  <si>
    <t>The system shall accept electronic signatures from vendors on forms in the system through dual authentication.</t>
  </si>
  <si>
    <t>The system shall complete standard forms utilizing user/administrator designated fields to attach to bids.</t>
  </si>
  <si>
    <t>The system shall post addenda and automatically notify all registered bidders (who downloaded the bid) related to bids in the system.</t>
  </si>
  <si>
    <t>The system has the ability for staff to input results of bid award.</t>
  </si>
  <si>
    <t>The system has the ability for staff to input current status of bid (i.e., under evaluation etc.).</t>
  </si>
  <si>
    <t>The system shall allow the bidder to enter the detail amounts that make up the total system calculated bid.</t>
  </si>
  <si>
    <t>The system has the ability for users and vendors to flag confidential documents.</t>
  </si>
  <si>
    <t>The system has the ability for bidders to login and check status of bid.</t>
  </si>
  <si>
    <t>The system provides the ability for automatic notifications of bid opportunities, addenda, tabulations, and bid awards.</t>
  </si>
  <si>
    <t>The system provides the ability for County staff to be notified when questions have been submitted by vendors online.</t>
  </si>
  <si>
    <t>The system shall allow vendors to ask questions and receive notification of answers posted in Q&amp;A docs online.</t>
  </si>
  <si>
    <t>The system shall automatically move a bid from active to expired allowing expired bids to still be viewed.</t>
  </si>
  <si>
    <t>The system has a designated field allowing the ability to document attendance at the pre- bid conference by posting signed attendance sheets from the pre-bid meeting.</t>
  </si>
  <si>
    <t>The system shall tabulate cost based on established criteria.</t>
  </si>
  <si>
    <t>The system shall produce notification letters to unsuccessful bidders.</t>
  </si>
  <si>
    <t>The system shall detect/report incomplete bids that are submitted and notify vendors that all forms have not been submitted.</t>
  </si>
  <si>
    <t>The system shall save bids/proposals in progress.</t>
  </si>
  <si>
    <t>The system shall post addenda and automatically notify registered bidders (who downloaded the bid) related to bids in the system.</t>
  </si>
  <si>
    <t>The system has the ability for the staff to designate the way the totals will be calculated when creating the bid.</t>
  </si>
  <si>
    <t>The system shall provide auto tabulation of electronically received bids/quotes.</t>
  </si>
  <si>
    <t>The system has the ability for administrator to set security restrictions for users and vendors that are able to view confidential documents.</t>
  </si>
  <si>
    <t>The system provides the ability for automatic notifications to vendors of bid opportunities, addenda, tabulations, and bid awards.</t>
  </si>
  <si>
    <t>The system shall track system generated correspondence.</t>
  </si>
  <si>
    <t>The system shall maintain a database of historic bid tabulations.</t>
  </si>
  <si>
    <t>The system shall create teams of bid evaluations that can review and upload comments/recommendations and scores.</t>
  </si>
  <si>
    <t>The system shall tabulate resulting bid evaluation scores.</t>
  </si>
  <si>
    <t>The system shall retain the bid records in the system for a minimum of 10 years.</t>
  </si>
  <si>
    <t>The system shall not charge perspective bidders to download/access bid documentation.</t>
  </si>
  <si>
    <t>The system shall support the ability to upload bid documentation at least 100 mb in size per document.</t>
  </si>
  <si>
    <t>The system shall all users, with appropriate security permissions, to create County-defined bid numbers for solicitations.</t>
  </si>
  <si>
    <t>The system shall accommodate competing bid summaries that include the following information:</t>
  </si>
  <si>
    <t>Vendor Information (e.g., name, address, contact, phone, email);</t>
  </si>
  <si>
    <t>Submission date;</t>
  </si>
  <si>
    <t>Descriptive item text;</t>
  </si>
  <si>
    <t>Dollar amount;</t>
  </si>
  <si>
    <t>Comments/notes; and</t>
  </si>
  <si>
    <t>Other, user-defined.</t>
  </si>
  <si>
    <t>Contract Management</t>
  </si>
  <si>
    <t>The system shall maintain contract information (including but not limited to vendor, description, contract values, and dates).</t>
  </si>
  <si>
    <t>The system shall associate multiple contracts to a single vendor.</t>
  </si>
  <si>
    <t>The system shall generate a list of contracts available to departments that would allow the users to click on a vendor or commodity to see the associated contract and pricing.</t>
  </si>
  <si>
    <t>The system shall support various contract periods, including multiple year contracts (i.e., those that span fiscal and/or calendar years).</t>
  </si>
  <si>
    <t>The system shall control, record, and track contract limits at user-specified levels of detail over the life of the contract.</t>
  </si>
  <si>
    <t>The system shall automate the closing and encumbering of contracts from one fiscal year to the next.</t>
  </si>
  <si>
    <t xml:space="preserve">The system shall capture contracts for leased facilities (leasee or leasor) and record specific terms, contacts, conditions, responsibilities, and other user defined criteria. </t>
  </si>
  <si>
    <t>The system shall encumber only a portion of a contract (i.e., encumbering just the first year of a three year contract).</t>
  </si>
  <si>
    <t>The system shall generate notifications to vendors and user agencies (in a user-defined format), when milestones or thresholds are met (e.g., tax exempt certification, insurance expiration date).</t>
  </si>
  <si>
    <t>The system shall enter a user-defined contract number.</t>
  </si>
  <si>
    <t>The system shall trigger alerts based on all user-defined thresholds when a certain dollar amount of the contract is used (e.g., 75%).</t>
  </si>
  <si>
    <t>The system shall trigger alerts based on all user-defined thresholds when a certain period of time has elapsed (e.g., 75% of contract period).</t>
  </si>
  <si>
    <t>The system shall trigger alerts based on all user-defined thresholds prior to contract expiration (e.g., 30, 60, 90 days).</t>
  </si>
  <si>
    <t>The system shall drill down from contracts to related procurement documents (e.g., requisition, bid, etc.).</t>
  </si>
  <si>
    <t>The system shall include or integrate with bid records (specifications, advertisements, bids/proposals, County Council resolution, etc.).</t>
  </si>
  <si>
    <t xml:space="preserve">The system shall support a cross-reference mechanism that connects contracts to projects and vice-versa. </t>
  </si>
  <si>
    <t>The system shall provide various agreement types (e.g., construction, service agreement, requirements contract).</t>
  </si>
  <si>
    <t>The system shall accommodate user-defined contract alerts for key dates (renewal, expiration, rebid, etc.).</t>
  </si>
  <si>
    <t>The system shall include a change-order function that allows the addition, listing, and tracking of change orders with workflow approval.</t>
  </si>
  <si>
    <t>The system shall note contract revisions, including date and source.</t>
  </si>
  <si>
    <t>The system shall track different stages of contracts including payments connected with deliverables, close-out, notices to proceed, conditional acceptance, and other administrative management.</t>
  </si>
  <si>
    <t>The system shall track revenue based contracts.</t>
  </si>
  <si>
    <t>The system shall track certificate of insurance expiration dates.</t>
  </si>
  <si>
    <t>The system shall notify internal staff and the vendor of the expired certificate of insurance.</t>
  </si>
  <si>
    <t xml:space="preserve">The system shall track budget compared to work authorized and completed. </t>
  </si>
  <si>
    <t>The system shall keep track of historical contract costs that may be used for doing comparison and future estimating when reviewing new contracts for the same or similar services.</t>
  </si>
  <si>
    <t>The system shall keep track of historical contract costs that may be used for creating budget requests for the new year.</t>
  </si>
  <si>
    <t>The system shall maintain contract information (including but not limited to vendor, description, and dates).</t>
  </si>
  <si>
    <t>The system shall track deliverables and invoice payments based on a contract or vendor.</t>
  </si>
  <si>
    <t>The system shall search by contract number, project file number, CIP number, PO number, contract name, buyer and/or commodity (and any other field, and location).</t>
  </si>
  <si>
    <t>The system shall track insurance information for vendors.</t>
  </si>
  <si>
    <t>The system provides the ability to allow a user to establish County-defined contract types.</t>
  </si>
  <si>
    <t>The system shall attach vendor contracts and agreements (e.g., leases, development agreements, and inter-governmental agreements).</t>
  </si>
  <si>
    <t>The system shall show the associated purchase orders.</t>
  </si>
  <si>
    <t>The system shall track and report on the start date of each contract.</t>
  </si>
  <si>
    <t>The system shall track and report on the notice to proceed of each contract.</t>
  </si>
  <si>
    <t>The system shall track and report on the end date of each contract.</t>
  </si>
  <si>
    <t>The system shall calculate and track liquidated damages.</t>
  </si>
  <si>
    <t>The system shall calculate and track incentives/retainages.</t>
  </si>
  <si>
    <t>The system shall store contract documents electronically.</t>
  </si>
  <si>
    <t>The system shall track spending based on user-defined criteria (including but not limited to year-to-date, inception-to-date, and by department).</t>
  </si>
  <si>
    <t>The system shall automatically generate notifications of upcoming warranty expirations.</t>
  </si>
  <si>
    <t>The system shall track prime contractors and associated sub-contractors.</t>
  </si>
  <si>
    <t>The system shall support cost-reimbursable, fixed-fee contracts.</t>
  </si>
  <si>
    <t>The system shall store contracts and the contract is linked to the vendor profile.</t>
  </si>
  <si>
    <t>The system shall maintain a checklist for the contract approval process (e.g., required forms attached, appropriate signatures received, certificate of insurance obtained).</t>
  </si>
  <si>
    <t>The system shall support the workflow process for change orders with digital signature approval.</t>
  </si>
  <si>
    <t>The system shall create and track standing/open order contracts and the ongoing associated dollar amount per account.</t>
  </si>
  <si>
    <t>The system shall allow multiple contracts per vendor, multiple items per contract, and multiple dates.</t>
  </si>
  <si>
    <t>The system shall manually link single or multiple contract amounts to individual projects or grants with override capability.</t>
  </si>
  <si>
    <t>The system shall provide user-defined retainage percentage and/or amount for projects and contractors.</t>
  </si>
  <si>
    <t>The system shall log requests and amounts for proposed contract amendments (change orders), using workflow by project code (CIP number) as well as by bid line items.</t>
  </si>
  <si>
    <t>The system shall identify user defined contract amendments (i.e., quantity, rate, schedule, extensions, or scope change).</t>
  </si>
  <si>
    <t>The system shall track and report expenditures for each individual contract, including budget to actual comparisons by user-defined period (i.e., monthly, quarterly, daily, contract year, fiscal year, contract term, etc.).</t>
  </si>
  <si>
    <t>The system shall send notification to a user of a contract expiration with the ability for user to set the number of days prior to expiration notification should be made.</t>
  </si>
  <si>
    <t>The system shall allow contracts to integrate with accounts receivable module for billing and collection purposes (e.g., rent to the County for buildings, etc.).</t>
  </si>
  <si>
    <t>The system shall allow contracts to integrate with accounts payable module.</t>
  </si>
  <si>
    <t>The system shall track performance bonds associated with contracts.</t>
  </si>
  <si>
    <t>The system shall carry forward information at year-end for multi-year projects.</t>
  </si>
  <si>
    <t>The system shall accommodate change orders to open contracts with workflow approval.</t>
  </si>
  <si>
    <t>The system shall allow change orders within the system to add-to the original contract or PO amount, showing the original amounts and change order amounts with clear designation.</t>
  </si>
  <si>
    <t>The system shall provide workflow functionality to support the change order process.</t>
  </si>
  <si>
    <t>The system shall generate a report of all activity with a vendor, including amount paid by account number.</t>
  </si>
  <si>
    <t>The system shall generate a report of all vendors by status, active or inactive, certification, etc.</t>
  </si>
  <si>
    <t>The system shall generate a report of all requisitions, purchase orders, and receiving documents by status, active or inactive, certification, etc.</t>
  </si>
  <si>
    <t>The system shall generate a report of all open purchase orders with user-defined filter criteria.</t>
  </si>
  <si>
    <t>The system shall report on all open contract available amounts and expenditures, including PO and P-Card expenditures, based on County-defined criteria.</t>
  </si>
  <si>
    <t>The system shall generate purchasing activity reports.</t>
  </si>
  <si>
    <t>The system shall generate all reports by user-defined date ranges that may occur over prior fiscal years.</t>
  </si>
  <si>
    <t>The system shall track and report minority vendors (e.g., DBE/MBE) and associated activity.</t>
  </si>
  <si>
    <t>The system shall track and report local vendor preference.</t>
  </si>
  <si>
    <t>The system shall track and report on standard bid items and their average costs.</t>
  </si>
  <si>
    <t>The system shall produce a system generated list of all bids in the order that the user defines.</t>
  </si>
  <si>
    <t>The system shall produce a system generated report of bidder history.</t>
  </si>
  <si>
    <t>The system shall report bid information associated with a project.</t>
  </si>
  <si>
    <t>The system shall create a bid list report that would include project descriptions, pre-bid meeting dates, project number, buyer information, bid opening dates, project manager, awarded bidder, Council approval date and type of project.</t>
  </si>
  <si>
    <t>The system shall track and report on user defined contract milestones.</t>
  </si>
  <si>
    <t>The system shall allow the system administrator to report on audit logs.</t>
  </si>
  <si>
    <t>The system shall generate reports on notification statuses (e.g., sent, received end-user).</t>
  </si>
  <si>
    <t>The system shall export County-defined purchasing information to .xlsx, .csv, and .pdf formats.</t>
  </si>
  <si>
    <t>The system shall support configuration of report that tracks fiscal spend within County limits.</t>
  </si>
  <si>
    <t>Accounts Receivable, Billing and Cash Receipts</t>
  </si>
  <si>
    <t>AR.1</t>
  </si>
  <si>
    <t xml:space="preserve">The system shall provide an Accounts Receivable, Billing, and Cash Receipts module that is integrated with all other proposed modules such as the general ledger, cash receipts, accounts payable, work orders, and purchasing. </t>
  </si>
  <si>
    <t>The system shall allow multiple accounts receivable control accounts.</t>
  </si>
  <si>
    <t>The system shall identify each transaction by a reference number that is sequentially generated automatically.</t>
  </si>
  <si>
    <t>The system shall allow direct entry of invoices, cash receipts, or adjustment transactions.</t>
  </si>
  <si>
    <t>The system shall allow inter-department receivables (bills) to be processed.</t>
  </si>
  <si>
    <t>The system shall allow inter-department receivables (bills) to be processed that cross funds.</t>
  </si>
  <si>
    <t>The system shall allow inter-department receivables (bills) that pull information from the facilities/work order modules to reflect charges based on work/service order.</t>
  </si>
  <si>
    <t>The system shall generate configurable Highway bills that include staff/position control number, rates (hourly and overtime), inventory, and equipment used.</t>
  </si>
  <si>
    <t>The system shall be able to manage pass-through payments.</t>
  </si>
  <si>
    <t>The system shall provide workflow approval processes to support interdepartmental billing.</t>
  </si>
  <si>
    <t>The system shall support automatic balancing of the accounts receivable master file (i.e., internal balances individual accounts receivable records against the corresponding account balances on the customer master file, as an internal control).</t>
  </si>
  <si>
    <t>The system shall report any exceptions when it automatically balances the accounts receivable master file.</t>
  </si>
  <si>
    <t>The system shall allow the user to produce either a batch or detail general ledger and sub-ledger journal, one for every accounts receivable transaction, with drill-down capability for batches.</t>
  </si>
  <si>
    <t>The system shall provide for decentralized data entry of billing information and an electronic approval process for submission of bills.</t>
  </si>
  <si>
    <t>The system shall handle NSF check processing and to add user defined fees to an account.</t>
  </si>
  <si>
    <t>The system shall provide configurable customer statements.</t>
  </si>
  <si>
    <t>The system shall provide recurring billing capabilities such as lease payments, rental payments, retiree health insurance premiums, and other miscellaneous recurring billing.</t>
  </si>
  <si>
    <t xml:space="preserve">The system shall generate a reimbursement/refund with minimal data entry from the AP module to the appropriate customer if there is a credit standing on the account. </t>
  </si>
  <si>
    <t>The system shall allow approved refunds with a workflow approval process.</t>
  </si>
  <si>
    <t>The system shall allow authorized users to query and view receivable information and report by user-defined criteria.</t>
  </si>
  <si>
    <t>The system shall view customer information by fund, department, or other GL account segments.</t>
  </si>
  <si>
    <t xml:space="preserve">The system shall view, track, and sort receivables by user-defined criteria, including but not limited to accounting codes, customers, and activities. </t>
  </si>
  <si>
    <t>The system shall store check images attached and associated with a transaction.</t>
  </si>
  <si>
    <t>Customer Management</t>
  </si>
  <si>
    <t xml:space="preserve">The system shall automatically assign a number to a customer by user-defined rules. </t>
  </si>
  <si>
    <t>The system shall mask personal identifiable information (PII) (i.e., patient/insurance information).</t>
  </si>
  <si>
    <t>The system shall allow a specific customer number, type, and/or category to be assigned to a new or existing customer.</t>
  </si>
  <si>
    <t>The system shall maintain a customer file with the following information:</t>
  </si>
  <si>
    <t>Multiple Addresses (billing);</t>
  </si>
  <si>
    <t>History of multiple addresses;</t>
  </si>
  <si>
    <t>Location (for a property/item billed against);</t>
  </si>
  <si>
    <t>Multiple phone;</t>
  </si>
  <si>
    <t>Fields for multiple email addresses with the ability to designate purpose for each (minimum of 5);</t>
  </si>
  <si>
    <t>Last account activity;</t>
  </si>
  <si>
    <t>Tax ID numbers;</t>
  </si>
  <si>
    <t>Current and unpaid late payment penalty and interest charges;</t>
  </si>
  <si>
    <t>Year-to-date payments;</t>
  </si>
  <si>
    <t>Highest past-due balance;</t>
  </si>
  <si>
    <t>Highest outstanding balance;</t>
  </si>
  <si>
    <t>Payment arrangements;</t>
  </si>
  <si>
    <t>Late payment penalty and interest charges, year-to-date;</t>
  </si>
  <si>
    <t>Late payment penalty and interest charges, total;</t>
  </si>
  <si>
    <t>Bad check status;</t>
  </si>
  <si>
    <t>Statement cycle;</t>
  </si>
  <si>
    <t>Link to vendor file;</t>
  </si>
  <si>
    <t>Deposit amount and date;</t>
  </si>
  <si>
    <t xml:space="preserve">Notes/comments; </t>
  </si>
  <si>
    <t>Attach files by customer; and</t>
  </si>
  <si>
    <t>The system shall provide a single screen to view all information related to a customer with multiple tabs on the screen (i.e., not requiring the need to go to multiple screens for all information).</t>
  </si>
  <si>
    <t>The system shall maintain an audit log of all changes to the customer file.</t>
  </si>
  <si>
    <t>The system shall provide a customer information field allowing entry and maintenance of narrative text that is viewable by all users with permissions.</t>
  </si>
  <si>
    <t xml:space="preserve">The system shall provide an account performance inquiry screen that shows historical and statistical information about each customer account. Information should be displayed in a user-friendly, consolidated manner, allowing AR users to easily view the status, activity and comprehensive history of a customer account. </t>
  </si>
  <si>
    <t>The system shall reactivate a deactivated customer, (i.e., not having to create a new customer).</t>
  </si>
  <si>
    <t>The system shall track customers that have a prior NSF checks (insufficient funds) and warn counter clerk at time of customer payments.</t>
  </si>
  <si>
    <t>The system shall maintain a contact log to record conversations and correspondence with customers and maintain, at a minimum, the following information:</t>
  </si>
  <si>
    <t>Contact person;</t>
  </si>
  <si>
    <t>Date and time of contact;</t>
  </si>
  <si>
    <t>Means of contact (e.g., phone, mail, email, etc.);</t>
  </si>
  <si>
    <t>Name of the contact; and</t>
  </si>
  <si>
    <t>Information collected as a result of contact.</t>
  </si>
  <si>
    <t>The system shall set up customers using categories and sub categories.</t>
  </si>
  <si>
    <t>The system shall flag customers that have filed bankruptcy.</t>
  </si>
  <si>
    <t xml:space="preserve">The system shall allow users to access and search for customer information easily (i.e., allowing wildcard or partial word searches). </t>
  </si>
  <si>
    <t>The system shall produce bills, statements, invoices, NSF notifications, and other user-defined documents for corresponding (i.e., mailing and emailing) to customers.</t>
  </si>
  <si>
    <t xml:space="preserve">The system shall allow for County defined miscellaneous billings. </t>
  </si>
  <si>
    <t>The system shall allow County staff to determine if invoices for the same customer should be combined onto the same invoice or kept as separate invoices.</t>
  </si>
  <si>
    <t>The system shall manage separate billing cycles by department, receivable, and customer type.</t>
  </si>
  <si>
    <t xml:space="preserve">The system shall allocate and/or prioritize payments based upon a County-defined criteria. </t>
  </si>
  <si>
    <t xml:space="preserve">The system shall prioritize allocation of payments based upon a user-defined criteria. </t>
  </si>
  <si>
    <t xml:space="preserve">The system shall automatically bill recurring invoices based on user-defined billing schedules. </t>
  </si>
  <si>
    <t>The system shall import invoices (and validate GL account numbers) produced by other billing systems to allow centralized collection and payment processing functions.</t>
  </si>
  <si>
    <t>The system shall allow the viewing of all outstanding invoices when applying payments to a customer account.</t>
  </si>
  <si>
    <t xml:space="preserve">The system shall provide ability to apply payments to a customer's forward balance or to specific open items (e.g., unpaid invoices).
</t>
  </si>
  <si>
    <t>The system shall allow customers to pre-pay for anticipated future invoices and automatically apply those payments with appropriate security permissions.</t>
  </si>
  <si>
    <t>The system shall produce PDF images of invoices automatically when printing as opposed to scanning the printed version of the invoice image.</t>
  </si>
  <si>
    <t>The system shall allow batch entry of the same charge to multiple customers.</t>
  </si>
  <si>
    <t>The system shall default County-defined fields upon batch entry (e.g., payment type code, customer type, cash account, etc.).</t>
  </si>
  <si>
    <t>The system shall send invoices that are informational only. (e.g., example given in kind services for grants).</t>
  </si>
  <si>
    <t>The system shall provide at least 50 characters for billing description for each item to be billed at time of billing entry.</t>
  </si>
  <si>
    <t>The system shall support the ability to flag potential duplicate customers to prevent vendor duplication and merge duplicated customer records.</t>
  </si>
  <si>
    <t>Delinquency Tracking</t>
  </si>
  <si>
    <t>The system shall compute late charges for customers not paying within a designated period of time. Per user defined requirements.</t>
  </si>
  <si>
    <t>The system shall age the receivables according to user-definable time periods.</t>
  </si>
  <si>
    <t>The system shall age receivables according to due date.</t>
  </si>
  <si>
    <t xml:space="preserve">The system shall age receivables according to invoice date. </t>
  </si>
  <si>
    <t>The system shall support collections in compliance with State of Wisconsin laws.</t>
  </si>
  <si>
    <t>The system shall generate accounts receivable aging reports, showing a line item on the aging report for each invoice posted to the accounts receivable master file.</t>
  </si>
  <si>
    <t>The system shall generate accounts receivable aging reports for both summary by customer and detail within customer by invoice.</t>
  </si>
  <si>
    <t>The system shall generate accounts receivable aging reports by user-defined criteria including but not limited to charge code, customer type, GL or sub-ledger account number.</t>
  </si>
  <si>
    <t>The system shall provide user-defined calculations for the allowance of un-collectable accounts.</t>
  </si>
  <si>
    <t>The system shall automatically prepare general and sub-ledger journal entries by allowance for un-collectable accounts with appropriate workflow routines.</t>
  </si>
  <si>
    <t>The system shall produce a listing of late customer accounts, where "late" can be user defined.</t>
  </si>
  <si>
    <t>The system shall provide finance charge program (late fees) with user-defined late periods and percent of interest to be charged for late payment.</t>
  </si>
  <si>
    <t>The system shall set finance charge rates dependent on type of service being billed.</t>
  </si>
  <si>
    <t>The system shall produce user-defined aging reports with at least six aging periods (e.g., current, 30, 60, 90, 120, over 120 days).</t>
  </si>
  <si>
    <t xml:space="preserve">The system shall automatically compute and assess a user-defined late fee when the invoice is past due with the ability to turn this feature on or off based on security permissions. </t>
  </si>
  <si>
    <t>The system shall reverse finance charges with appropriate security permissions and workflow.</t>
  </si>
  <si>
    <t>The system shall generate a deposit report including customer name, deposit amount, deposit date, account and customer number.</t>
  </si>
  <si>
    <t>The system shall generate reminder notices (via mail and/or email) to a customer at user-defined intervals (e.g., 30, 60, and 90 days) when the invoice is past due.</t>
  </si>
  <si>
    <t>Cash Receipts</t>
  </si>
  <si>
    <t>The system shall accept batch entry of invoices, cash receipts or adjustment transactions.</t>
  </si>
  <si>
    <t>The system shall accommodate multiple payments for multiple bills or multiple miscellaneous transactions (e.g., retiree insurance premium and special assessment).</t>
  </si>
  <si>
    <t>The system shall require a user to select from a list of pre-defined charge codes with an "other" option where the user could type or select the GL or sub-ledger account number for miscellaneous cash receipts.</t>
  </si>
  <si>
    <t>The system shall provide cash recording functionality at remote County office locations (i.e., with the goal of recording and tracking payments when made but prior to receipting).</t>
  </si>
  <si>
    <t>The system shall automatically prepare general and sub-ledger journal entries by department for cash receipts with appropriate workflow approvals.</t>
  </si>
  <si>
    <t>The system shall produce a cash receipt when bills are paid in person at the County.</t>
  </si>
  <si>
    <r>
      <t>The system shall record tender type (e.g., check, money order, cash, credit card) and generate a unique receipt reference number</t>
    </r>
    <r>
      <rPr>
        <sz val="10"/>
        <color rgb="FFFF0000"/>
        <rFont val="Arial"/>
        <family val="2"/>
      </rPr>
      <t>.</t>
    </r>
  </si>
  <si>
    <t xml:space="preserve">The system shall produce a system generated unique receipt reference number. </t>
  </si>
  <si>
    <t>The system shall produce a receipt when bills are paid (regardless of the payment method).</t>
  </si>
  <si>
    <t>The system shall support online (web-based) payments.</t>
  </si>
  <si>
    <t>The system shall view account or outstanding balances.</t>
  </si>
  <si>
    <t>The system shall import returned check detail from electronic bank files.</t>
  </si>
  <si>
    <t>The system shall differentiate between a voided and a reversal transaction type.</t>
  </si>
  <si>
    <t>The system shall maintain returned check detail, including (but not limited to) the following:</t>
  </si>
  <si>
    <t>Check number;</t>
  </si>
  <si>
    <t>Customer number;</t>
  </si>
  <si>
    <t>Payer name;</t>
  </si>
  <si>
    <t>Address detail;</t>
  </si>
  <si>
    <t>Date of original transaction;</t>
  </si>
  <si>
    <t>Penalty and/or fee;</t>
  </si>
  <si>
    <t>Remittance amount; and</t>
  </si>
  <si>
    <t>Other, user-defined variables.</t>
  </si>
  <si>
    <t>The system shall import payments from third-party cash receipting systems (e.g., tourism) and validate the appropriate GL account numbers.</t>
  </si>
  <si>
    <t xml:space="preserve">The system shall schedule the posting of third-party payment transactions (e.g., lockbox payments). </t>
  </si>
  <si>
    <t>The system shall generate a daily cash receipts balancing report by user and/or drawer including but not limited to charge codes and total by tender type.</t>
  </si>
  <si>
    <t>The system shall generate a daily cash receipts summary report that contains data for all users broken down by individual user for the day including but not limited to charge codes and total by tender type, with an aggregate total for the day.</t>
  </si>
  <si>
    <t>The system shall accommodate deposits into different bank accounts at different banking institutions.</t>
  </si>
  <si>
    <t>Reconciliation</t>
  </si>
  <si>
    <t>The system shall interface with banks to process bank drafting and ACH transactions.</t>
  </si>
  <si>
    <t>The system shall reconcile with bank statements.</t>
  </si>
  <si>
    <t>The system shall provide an automated reconciliation tool for revenue receipts.</t>
  </si>
  <si>
    <t>The system shall provide an automated reconciliation tool for ACH and bank draft transactions.</t>
  </si>
  <si>
    <t>The system shall generate daily cash reports for balancing by payment type.</t>
  </si>
  <si>
    <t xml:space="preserve">The system shall generate a daily exception report that reflects all payments reversed and any other condition considered outside normal processing. </t>
  </si>
  <si>
    <t xml:space="preserve">The system shall generate a daily report that reflects all adjustment activity. </t>
  </si>
  <si>
    <t>The system shall generate periodic reports of revenue distribution from external sources' file uploads (e.g., credit card company payments) to reflect batch date, batch total control records and dollar count (available to be run on a daily basis).</t>
  </si>
  <si>
    <t>The system shall import credit/debit card transaction reconciliation files from credit card companies.</t>
  </si>
  <si>
    <t>The system shall perform reconciliation of transaction data with credit card company data.</t>
  </si>
  <si>
    <t>The system provides the user with reconciliation functions to compare imported data with system data.</t>
  </si>
  <si>
    <t>Cash Drawer Close-Out</t>
  </si>
  <si>
    <t>The system shall allow a cashier to balance a payment batch on demand from any workstation regardless of where the payments were processed (secure location).</t>
  </si>
  <si>
    <t>The system shall allow authorized users to close out cash drawers on behalf of cashiers with appropriate permissions.</t>
  </si>
  <si>
    <t>The system shall allow authorized users to consolidate cash drawers and close out as a single batch.</t>
  </si>
  <si>
    <t>The system shall allow authorized users (e.g., finance personnel only) to perform payment corrections (reversal, void, charge back, etc.) after the close of business while maintaining full audit details and data integrity.</t>
  </si>
  <si>
    <t>The system shall combine individual payment batch deposit details into a single consolidated deposit.</t>
  </si>
  <si>
    <t>The system shall maintain deposit detail, including (but not limited to) the following:</t>
  </si>
  <si>
    <t>Deposit total;</t>
  </si>
  <si>
    <t>Total by tender type;</t>
  </si>
  <si>
    <t>Bank account number;</t>
  </si>
  <si>
    <t>By fund, and</t>
  </si>
  <si>
    <t>The system shall generate a hard-copy, user-defined deposit slip.</t>
  </si>
  <si>
    <t>The system shall generate a hard-copy, user-defined deposit report.</t>
  </si>
  <si>
    <t>The system shall produce an accounts receivable journal listing all activity posted to the accounts receivable master file.</t>
  </si>
  <si>
    <t>AN A/R MODULE ISN'T CURRENTLY USED IN DYNAMICS</t>
  </si>
  <si>
    <t>The system shall print an accounts receivable exception report listing all accounts with credit balances.</t>
  </si>
  <si>
    <t>The system shall provide a complete listing of the customer master file by type, which shows each data element in every record.</t>
  </si>
  <si>
    <t>The system shall generate accounts receivable and cash receipts reports or allow on-screen inquiry by any field, including but not limited to:</t>
  </si>
  <si>
    <t xml:space="preserve">AN A/R MODULE ISN'T CURRENTLY USED IN DYNAMICS </t>
  </si>
  <si>
    <t>Name;</t>
  </si>
  <si>
    <t>Tender type;</t>
  </si>
  <si>
    <t>Type of activity (charge code);</t>
  </si>
  <si>
    <t>Accounting code information;</t>
  </si>
  <si>
    <t>Amount owed;</t>
  </si>
  <si>
    <t>Dates;</t>
  </si>
  <si>
    <t>Check number; and</t>
  </si>
  <si>
    <t>The system shall print customer payment history based on user-defined criteria.</t>
  </si>
  <si>
    <t>The system shall allow queries against all receivable files.</t>
  </si>
  <si>
    <t>The system shall print a batch listing showing every item in a particular batch upon request.</t>
  </si>
  <si>
    <t>The system shall display individual transactions and groups of transactions based on the criteria entered by the user.</t>
  </si>
  <si>
    <t>The system shall generate an aging report by charge code.</t>
  </si>
  <si>
    <t>The system shall create ad hoc AR reports.</t>
  </si>
  <si>
    <t>The system shall produce transaction reports listing all recorded payments.</t>
  </si>
  <si>
    <r>
      <t xml:space="preserve">Standard: </t>
    </r>
    <r>
      <rPr>
        <sz val="10"/>
        <color theme="1"/>
        <rFont val="Arial"/>
        <family val="2"/>
      </rPr>
      <t>Feature/Function i</t>
    </r>
    <r>
      <rPr>
        <b/>
        <sz val="10"/>
        <color theme="1"/>
        <rFont val="Arial"/>
        <family val="2"/>
      </rPr>
      <t xml:space="preserve">s included in the current software release </t>
    </r>
    <r>
      <rPr>
        <sz val="10"/>
        <color theme="1"/>
        <rFont val="Arial"/>
        <family val="2"/>
      </rPr>
      <t xml:space="preserve">and will be implemented by the planned phase go-live date as part of the proposal from Vendors in accordance with agreed-upon configuration planning with Wood County. </t>
    </r>
  </si>
  <si>
    <t>AP.1</t>
  </si>
  <si>
    <t>The system shall provide an Accounts Payable module that is integrated with all other proposed system modules including (but not limited to) General Ledger, Budgeting, Fixed Asset.</t>
  </si>
  <si>
    <t xml:space="preserve">Critical </t>
  </si>
  <si>
    <t>AP.2</t>
  </si>
  <si>
    <t>The system shall accommodate 3-way matching of purchase order, receiving documents, and invoice.</t>
  </si>
  <si>
    <t>AP.3</t>
  </si>
  <si>
    <t>The system shall produce and transmit 1099 forms electronically, per Federal Government regulations.</t>
  </si>
  <si>
    <t>AP.4</t>
  </si>
  <si>
    <t>The system shall attach digital copies of receipts and other supporting documentation to AP transaction records.</t>
  </si>
  <si>
    <t>AP.5</t>
  </si>
  <si>
    <t>AP.6</t>
  </si>
  <si>
    <t>The system shall develop "positive pay" files for bank transmission.</t>
  </si>
  <si>
    <t>AP.7</t>
  </si>
  <si>
    <t>The system shall accommodate interdepartmental transfers/payments.</t>
  </si>
  <si>
    <t>AP.8</t>
  </si>
  <si>
    <t>The system has the ability to flag, merge and prevent duplicate vendors.</t>
  </si>
  <si>
    <t> Invoice Entry</t>
  </si>
  <si>
    <t>AP.9</t>
  </si>
  <si>
    <t>The system shall support decentralized invoice entry at the department level.</t>
  </si>
  <si>
    <t>AP.10</t>
  </si>
  <si>
    <t>The system shall support batch, multiple, or individual invoice entry.</t>
  </si>
  <si>
    <t>AP.11</t>
  </si>
  <si>
    <t>The system shall support at least a 25 character invoice number field.</t>
  </si>
  <si>
    <t>AP.12</t>
  </si>
  <si>
    <t>The system shall accommodate partial payments.</t>
  </si>
  <si>
    <t>AP.13</t>
  </si>
  <si>
    <t>The system shall support a minimum of a 50 character Short description field.</t>
  </si>
  <si>
    <t>AP.14</t>
  </si>
  <si>
    <t>The system shall support a minimum of a 250 character Long description field.</t>
  </si>
  <si>
    <t>AP.15</t>
  </si>
  <si>
    <t>The system shall handle description overflow on an invoice.</t>
  </si>
  <si>
    <t>AP.16</t>
  </si>
  <si>
    <t>The system shall support alpha numeric invoice numbers.</t>
  </si>
  <si>
    <t>AP.17</t>
  </si>
  <si>
    <t>The system shall have an applied date in a fiscal year based on the invoice date with the ability to override (i.e., when receiving an invoice in a new period or fiscal year dated for a previous  period or fiscal year).</t>
  </si>
  <si>
    <t>The system shall support multiple status modes for invoices including but not limited to the following:</t>
  </si>
  <si>
    <t>AP.18</t>
  </si>
  <si>
    <t>Pending;</t>
  </si>
  <si>
    <t>AP.19</t>
  </si>
  <si>
    <t>Paid;</t>
  </si>
  <si>
    <t>AP.20</t>
  </si>
  <si>
    <t>Held;</t>
  </si>
  <si>
    <t>AP.21</t>
  </si>
  <si>
    <t>Voided;</t>
  </si>
  <si>
    <t>AP.22</t>
  </si>
  <si>
    <t>Deleted; and</t>
  </si>
  <si>
    <t>AP.23</t>
  </si>
  <si>
    <t>AP.24</t>
  </si>
  <si>
    <t>The system shall electronically attach scanned invoices to the payable entry.</t>
  </si>
  <si>
    <t>AP.25</t>
  </si>
  <si>
    <t>The system shall flag invoices as reimbursable expenses through the grant process.</t>
  </si>
  <si>
    <t>AP.26</t>
  </si>
  <si>
    <t>The system shall allow for an invoice to be distributed to (at least) 99 different general ledger accounts.</t>
  </si>
  <si>
    <t>AP.27</t>
  </si>
  <si>
    <t>The system shall establish a template for recurring invoices that can be used as a starting point to carry forward (e.g., a template for cellular phone payments, where a single monthly invoice is received and is distributed across numerous County Departments).</t>
  </si>
  <si>
    <t>AP.28</t>
  </si>
  <si>
    <t>The system shall support recurring invoices.</t>
  </si>
  <si>
    <t>AP.29</t>
  </si>
  <si>
    <t>The system shall hold credit invoices and apply them to future invoices.</t>
  </si>
  <si>
    <t> Check Processing, Printing, and Reconciliation</t>
  </si>
  <si>
    <t>AP.30</t>
  </si>
  <si>
    <t>The system has the ability for the County to maintain a minimum of 10 bank accounts.</t>
  </si>
  <si>
    <t>AP.31</t>
  </si>
  <si>
    <t>The system shall support working with a minimum of three (3) banking institutions.</t>
  </si>
  <si>
    <t>AP.32</t>
  </si>
  <si>
    <t>The system shall allow the County to modify the check format.</t>
  </si>
  <si>
    <t>AP.33</t>
  </si>
  <si>
    <t>The system shall print a test check with a "void" watermark based on appropriate security permissions.</t>
  </si>
  <si>
    <t>AP.34</t>
  </si>
  <si>
    <t>The system shall import a file for bank reconciliation.</t>
  </si>
  <si>
    <t>AP.35</t>
  </si>
  <si>
    <t>AP.36</t>
  </si>
  <si>
    <t>The system shall generate manual or off-cycle checks.</t>
  </si>
  <si>
    <t>AP.37</t>
  </si>
  <si>
    <t>The system shall accommodate multiple check runs in a single day.</t>
  </si>
  <si>
    <t>AP.38</t>
  </si>
  <si>
    <t>The system shall print checks in numerical order.</t>
  </si>
  <si>
    <t>AP.39</t>
  </si>
  <si>
    <t>The system shall void a check and allow the user to reopen the invoice and the associated purchase order.</t>
  </si>
  <si>
    <t>AP.40</t>
  </si>
  <si>
    <t>The system shall provide check reconciliation tools.</t>
  </si>
  <si>
    <t>AP.41</t>
  </si>
  <si>
    <t>The system shall print the entire invoice number(s) on the check.</t>
  </si>
  <si>
    <t>AP.42</t>
  </si>
  <si>
    <t>The system shall process ACH payments, including addendum records.</t>
  </si>
  <si>
    <t>AP.43</t>
  </si>
  <si>
    <t xml:space="preserve">The system shall support the bank draft process. </t>
  </si>
  <si>
    <t>AP.44</t>
  </si>
  <si>
    <t>The system shall lock the ACH file between processing and transmittal.</t>
  </si>
  <si>
    <t>AP.45</t>
  </si>
  <si>
    <t>The system shall print check register which indicates cleared and/or outstanding checks.</t>
  </si>
  <si>
    <t>AP.46</t>
  </si>
  <si>
    <t>The system has the ability to support invoice batch processing with effective dating capability.</t>
  </si>
  <si>
    <t> Vendor File</t>
  </si>
  <si>
    <t>AP.47</t>
  </si>
  <si>
    <t>The system shall verify new vendors information upon entry.</t>
  </si>
  <si>
    <t>The system shall provide a vendor file that supports the following fields:</t>
  </si>
  <si>
    <t>AP.48</t>
  </si>
  <si>
    <t>At least 9 characters for vendor numbers;</t>
  </si>
  <si>
    <t>AP.49</t>
  </si>
  <si>
    <t xml:space="preserve">A minimum of 75 characters for vendor remit addresses; </t>
  </si>
  <si>
    <t>AP.50</t>
  </si>
  <si>
    <t>A minimum of 50 characters for the vendor name;</t>
  </si>
  <si>
    <t>AP.51</t>
  </si>
  <si>
    <t>Prior/Historical Name;</t>
  </si>
  <si>
    <t>AP.52</t>
  </si>
  <si>
    <t xml:space="preserve">Misc. vendor indicator; </t>
  </si>
  <si>
    <t>AP.53</t>
  </si>
  <si>
    <t>Parent/child relationship;</t>
  </si>
  <si>
    <t>AP.54</t>
  </si>
  <si>
    <t xml:space="preserve">User-defined vendor fields (minimum of 5); </t>
  </si>
  <si>
    <t>AP.55</t>
  </si>
  <si>
    <t xml:space="preserve">Fields for multiple remit-to addresses; </t>
  </si>
  <si>
    <t>AP.56</t>
  </si>
  <si>
    <t>AP.57</t>
  </si>
  <si>
    <t>Designated point of contact;</t>
  </si>
  <si>
    <t>AP.58</t>
  </si>
  <si>
    <t>Primary contact information (i.e., email address, phone, fax, etc.);</t>
  </si>
  <si>
    <t>AP.59</t>
  </si>
  <si>
    <t>Comment or memo field that is searchable;</t>
  </si>
  <si>
    <t>AP.60</t>
  </si>
  <si>
    <t>Foreign addresses;</t>
  </si>
  <si>
    <t>AP.61</t>
  </si>
  <si>
    <t>Indicator for international vendors.</t>
  </si>
  <si>
    <t>AP.62</t>
  </si>
  <si>
    <t>The system shall allow searching the vendor file by any data field.</t>
  </si>
  <si>
    <t>AP.63</t>
  </si>
  <si>
    <t>The system shall automatically assign a unique identification number to a vendor sequentially with the ability to override based on security permissions.</t>
  </si>
  <si>
    <t>AP.64</t>
  </si>
  <si>
    <t>The system shall establish multiple remit-to addresses within a single vendor file (e.g., US Postal Service).</t>
  </si>
  <si>
    <t>AP.65</t>
  </si>
  <si>
    <t xml:space="preserve">The system shall merge duplicate vendors with the ability to maintain history from both records. </t>
  </si>
  <si>
    <t>AP.66</t>
  </si>
  <si>
    <t>The system shall allow "one-time" vendors to be established with limited required data entry.</t>
  </si>
  <si>
    <t>AP.67</t>
  </si>
  <si>
    <t>The system shall allow a system administrator to configure "required" fields in the vendor file.</t>
  </si>
  <si>
    <t>AP.68</t>
  </si>
  <si>
    <t>The system shall maintain a complete listing of historical vendors (i.e., including those no longer active).</t>
  </si>
  <si>
    <t>AP.69</t>
  </si>
  <si>
    <t>The system shall allow a user to query the vendor file by date range to view vendors with no recent activity.</t>
  </si>
  <si>
    <t>AP.70</t>
  </si>
  <si>
    <t>The system shall automatically notify County staff when there is no activity (i.e., no purchase orders, invoices, checks, etc.) with a vendor after a user specified period of time.</t>
  </si>
  <si>
    <t>AP.71</t>
  </si>
  <si>
    <t>The system shall require all vendor changes to their file to be approved by designated County staff before taking effect, with the ability to configure workflow approvals and toggle this feature on or off by field.</t>
  </si>
  <si>
    <t>AP.72</t>
  </si>
  <si>
    <t>The system shall attach documents to the vendor file.</t>
  </si>
  <si>
    <t>AP.73</t>
  </si>
  <si>
    <t>The system shall only allow changes to the vendor file based on security permissions.</t>
  </si>
  <si>
    <t>AP.74</t>
  </si>
  <si>
    <t>The system shall maintain an audit log of all changes to the vendor file.</t>
  </si>
  <si>
    <t>AP.75</t>
  </si>
  <si>
    <t>The system shall alert the user when a vendor record is attempting to be added with a duplicate EIN/TIN/SSN.</t>
  </si>
  <si>
    <t>AP.76</t>
  </si>
  <si>
    <t>The system shall allow the County to identify fields that can be masked including but not limited to Tax ID, checking/banking account numbers, and social security numbers.</t>
  </si>
  <si>
    <t>AP.77</t>
  </si>
  <si>
    <t>The system has the ability to flag 1099 eligible vendors.</t>
  </si>
  <si>
    <t>Vendor Processing</t>
  </si>
  <si>
    <t>AP.78</t>
  </si>
  <si>
    <t>The system shall automatically assign payment terms for vendors and provides the ability to override the payment terms at the vendor and/or invoice level.</t>
  </si>
  <si>
    <t>AP.79</t>
  </si>
  <si>
    <t>The system shall specify the box or line on the 1099 form that the dollar amount will be printed in or on.</t>
  </si>
  <si>
    <t>AP.80</t>
  </si>
  <si>
    <t>The system shall flag invoices (or groups of invoices) so that more than one check may be written to a vendor in any given check run for those transactions or vendors requiring separate checks.</t>
  </si>
  <si>
    <t>AP.81</t>
  </si>
  <si>
    <t>The system shall flag invoices (or groups of invoices) so that more than one ACH may be generated in any given payable run for those transactions or vendors requiring separate ACHs.</t>
  </si>
  <si>
    <t>AP.82</t>
  </si>
  <si>
    <t>The system shall calculate and track retainage for contractor or subcontractor invoices.</t>
  </si>
  <si>
    <t>AP.83</t>
  </si>
  <si>
    <t xml:space="preserve">The system shall flag potential duplicate invoices (i.e., same invoice number and total) and allow users to override the flag. </t>
  </si>
  <si>
    <t>AP.84</t>
  </si>
  <si>
    <t>The system shall view and search using wildcard capabilities through vendor list on-line (alphabetically by vendor name and vendor number) and be able to select vendor from that screen for invoice entry.</t>
  </si>
  <si>
    <t>AP.85</t>
  </si>
  <si>
    <t>The system shall attach files to document the change of address in a vendor file.</t>
  </si>
  <si>
    <t> Reporting</t>
  </si>
  <si>
    <t>AP.86</t>
  </si>
  <si>
    <t>The system shall generate a report of scheduled checks to be written.</t>
  </si>
  <si>
    <t>AP.87</t>
  </si>
  <si>
    <t>The system shall generate a report of payments by payment type (e.g., paper checks, ACH, wires/bank draft, and credit card/e-payables).</t>
  </si>
  <si>
    <t>AP.88</t>
  </si>
  <si>
    <t>The system has the ability to export reports in County-defined formats such as .xls.</t>
  </si>
  <si>
    <t>AP.89</t>
  </si>
  <si>
    <t>The system shall generate a vendor master listing report.</t>
  </si>
  <si>
    <t>AP.90</t>
  </si>
  <si>
    <t>The system shall generate a summary payment report by vendor.</t>
  </si>
  <si>
    <t>AP.91</t>
  </si>
  <si>
    <t>The system shall generate a report of 1099 vendors by tax category.</t>
  </si>
  <si>
    <t>The system shall generate a report or allow on-screen inquiry of a variety of vendor information (outstanding checks, volume of checks, etc.):</t>
  </si>
  <si>
    <t>AP.92</t>
  </si>
  <si>
    <t>Any component of account structure;</t>
  </si>
  <si>
    <t>AP.93</t>
  </si>
  <si>
    <t>Purchase order number;</t>
  </si>
  <si>
    <t>AP.94</t>
  </si>
  <si>
    <t>Date or date range;</t>
  </si>
  <si>
    <t>AP.95</t>
  </si>
  <si>
    <t>Address;</t>
  </si>
  <si>
    <t>AP.96</t>
  </si>
  <si>
    <t xml:space="preserve">Invoice number; </t>
  </si>
  <si>
    <t>AP.97</t>
  </si>
  <si>
    <t>AP.98</t>
  </si>
  <si>
    <t>AP Transaction number (system generated);</t>
  </si>
  <si>
    <t>AP.99</t>
  </si>
  <si>
    <t>Amount;</t>
  </si>
  <si>
    <t>AP.100</t>
  </si>
  <si>
    <t>Employee reimbursements (travel); and</t>
  </si>
  <si>
    <t>AP.101</t>
  </si>
  <si>
    <t>Other, user-defined (based on any element in the vendor file).</t>
  </si>
  <si>
    <t>AP.102</t>
  </si>
  <si>
    <t>The system shall generate a report of invoices including but not limited to department, fund, grant, project number.</t>
  </si>
  <si>
    <t>AP.103</t>
  </si>
  <si>
    <t>The system shall generate a report of invoices paid by fund.</t>
  </si>
  <si>
    <t>AP.104</t>
  </si>
  <si>
    <t>The system shall generate a monthly expenditure report by fund.</t>
  </si>
  <si>
    <t>AP.105</t>
  </si>
  <si>
    <t>The system shall generate a report of checks paid by fund.</t>
  </si>
  <si>
    <t>AP.106</t>
  </si>
  <si>
    <t>The system shall generate an aging report by fund that shows the age of the invoices vs paid date.</t>
  </si>
  <si>
    <t>AP.107</t>
  </si>
  <si>
    <t>The system shall generate an aging report by department that shows the age of the invoices vs paid date.</t>
  </si>
  <si>
    <t>AP.108</t>
  </si>
  <si>
    <t>The system shall generate a monthly check reconciliation report of manual/off-cycle checks.</t>
  </si>
  <si>
    <t>AP.109</t>
  </si>
  <si>
    <t>The system shall email ACH and direct deposit remittances to the vendors.</t>
  </si>
  <si>
    <t>AP.110</t>
  </si>
  <si>
    <t>The system shall provide a hyperlink to the image of the check and invoice that was issued.</t>
  </si>
  <si>
    <r>
      <t xml:space="preserve">Standard: </t>
    </r>
    <r>
      <rPr>
        <sz val="10"/>
        <color theme="1"/>
        <rFont val="Arial"/>
        <family val="2"/>
      </rPr>
      <t>Feature/Function is</t>
    </r>
    <r>
      <rPr>
        <b/>
        <sz val="10"/>
        <color theme="1"/>
        <rFont val="Arial"/>
        <family val="2"/>
      </rPr>
      <t xml:space="preserve"> included in the current software release </t>
    </r>
    <r>
      <rPr>
        <sz val="10"/>
        <color theme="1"/>
        <rFont val="Arial"/>
        <family val="2"/>
      </rPr>
      <t xml:space="preserve">and will be implemented by the planned phase go-live date as part of the proposal from Vendors in accordance with agreed-upon configuration planning with Wood County. </t>
    </r>
  </si>
  <si>
    <t xml:space="preserve">Project Accounting and Grant Management </t>
  </si>
  <si>
    <t>Project Accounting General Requirements</t>
  </si>
  <si>
    <t>PG.1</t>
  </si>
  <si>
    <t xml:space="preserve">The system shall provide a Project Accounting module that is integrated with all other proposed system modules including (but not limited to) general ledger, budgeting, accounts receivable, accounts payable, purchasing, grants, and payroll. </t>
  </si>
  <si>
    <t>The system shall provide a subsidiary ledger for tracking detailed transaction data for projects.</t>
  </si>
  <si>
    <t>The system shall support multi-year projects, at least 10 years in length.</t>
  </si>
  <si>
    <t xml:space="preserve">The system shall have the ability to support a contra WIP account for governmental funds related to a capital project. </t>
  </si>
  <si>
    <t>The system shall support parent/child relationships for projects and sub-projects (e.g., building and a parking lot).</t>
  </si>
  <si>
    <t>The system shall accommodate at least 99 County-defined different project types.</t>
  </si>
  <si>
    <t>The system shall provide project forecasting capabilities, for a minimum of 10 years (i.e., current, plus nine years).</t>
  </si>
  <si>
    <t>The system shall provide free form notes or text fields for project descriptions.</t>
  </si>
  <si>
    <t>The system shall provide a workflow routing to assist in the annual process of determining fiscal year expenses and revenues for each project.</t>
  </si>
  <si>
    <t>The system shall link multiple projects to one another.</t>
  </si>
  <si>
    <t>The system shall link projects to grants.</t>
  </si>
  <si>
    <t>Project Tracking and Closing</t>
  </si>
  <si>
    <t xml:space="preserve">The system shall track County-defined project information (e.g., project schedule, budget).  </t>
  </si>
  <si>
    <t>The system shall control project budgets by project receivables/revenues.</t>
  </si>
  <si>
    <t>The system shall store historical budget and actuals data for each year that the project is active or inactive.</t>
  </si>
  <si>
    <t>The system shall withhold retainage on a project.</t>
  </si>
  <si>
    <t>The system shall retrieve and apply labor rates from the payroll module that account for salaries and benefits.</t>
  </si>
  <si>
    <t>The system shall allow a user to manually edit labor rates and values charged to a project, based on appropriate security permissions.</t>
  </si>
  <si>
    <t>The system shall track project dates (e.g., start date, reporting dates).</t>
  </si>
  <si>
    <t>The system shall track and change multiple funding sources with the appropriate security permissions.</t>
  </si>
  <si>
    <t>The system shall track expenditures based on the year the debt was issued.</t>
  </si>
  <si>
    <t>The system shall track expenditures based on the debt that was issued.</t>
  </si>
  <si>
    <t>The system shall flag capital vs. non capital projects and all associated expenditures.</t>
  </si>
  <si>
    <t xml:space="preserve">The system shall track multiple funding sources when bonds are issued in multiple years for a project. </t>
  </si>
  <si>
    <t>The system shall transfer funding sources from one project to another project if the project is complete and under budget pending workflow approval.</t>
  </si>
  <si>
    <t>The system shall apply overhead to projects.</t>
  </si>
  <si>
    <t xml:space="preserve">The system shall track the funding sources for each project, the amount of expenditures that have been charged to the project that are to be paid by multiple funding sources, and any budget transfers that have moved the funding sources from one project to another. </t>
  </si>
  <si>
    <t>The system shall accommodate change orders to open contracts.</t>
  </si>
  <si>
    <t>The system shall allow configurable change order forms to be established to capture specific data elements related to the change.</t>
  </si>
  <si>
    <t>The system shall retain historical information for all projects for at least 10 years after the project close.</t>
  </si>
  <si>
    <t>The system shall close projects either partially or completely without losing the reporting history.</t>
  </si>
  <si>
    <t xml:space="preserve">The system shall allow the closing of a "child" project without having to close the "parent" project, and vice versa (e.g., building and a parking lot). </t>
  </si>
  <si>
    <t>The system shall produce reports to satisfy local, state, and federal requirements.</t>
  </si>
  <si>
    <t>The system shall produce reports that include multiple fiscal years or project periods.</t>
  </si>
  <si>
    <t xml:space="preserve">The system shall generate County-defined reports by date range. </t>
  </si>
  <si>
    <t>The system shall generate balance sheet account reports on all of the above criteria by date ranges.</t>
  </si>
  <si>
    <t>The system shall report on contract change orders and contingencies related to the project.</t>
  </si>
  <si>
    <t>The system shall report on resource time (actual timesheet hours) towards projects.</t>
  </si>
  <si>
    <t>The system shall report on the remaining contract balance by fiscal year, life-to-date, or other user-specified date.</t>
  </si>
  <si>
    <t>The system shall allow changes to the detail level of report parameters, with appropriate security permissions.</t>
  </si>
  <si>
    <t>The system shall re-open a closed project, with appropriate security permissions.</t>
  </si>
  <si>
    <t>The system shall report on the remaining PO and/or contract balance by fiscal year, life-to-date, or other user-specified date.</t>
  </si>
  <si>
    <t>The system shall report on open encumbrances by project and vendor.</t>
  </si>
  <si>
    <t>Grant Management</t>
  </si>
  <si>
    <t xml:space="preserve">The system shall provide a Grant Management module that is integrated with all other proposed system modules including (but not limited to) General Ledger, Budgeting, Accounts Receivable, Accounts Payable, Purchasing, Projects, and Payroll. </t>
  </si>
  <si>
    <t>The system shall account for multi-year grants.</t>
  </si>
  <si>
    <t>The system shall allow multiple grants to roll into one project, with the ability to track each grant separately.</t>
  </si>
  <si>
    <t>The system shall provide County-defined unique identifiers to grants.</t>
  </si>
  <si>
    <t>The system shall generate an alert when a grant account is used for an expenditure and a grant identifier is not referenced.</t>
  </si>
  <si>
    <t>The system shall link County-defined grant numbers with issuing agency grant numbers.</t>
  </si>
  <si>
    <t>The system shall interface with third-party grant management software systems (e.g., external agency systems).</t>
  </si>
  <si>
    <t>The system shall duplicate pre-existing grants to establish templates for new grants.</t>
  </si>
  <si>
    <t>The system shall generate a repository/library of all documentation related to a grant that is all accessible from a single location.</t>
  </si>
  <si>
    <t>The system shall maintain the grantor's closeout date.</t>
  </si>
  <si>
    <t>The system shall generate an alert on a County-defined number of days prior to the grantor's closeout date, up to 365 days.</t>
  </si>
  <si>
    <t xml:space="preserve">The system shall retain grant information per a County-defined retention schedule (i.e., life of the project plus 10 years). </t>
  </si>
  <si>
    <t>The system shall track the use of program income prior to reimbursement.</t>
  </si>
  <si>
    <t>The system shall track reimbursements and link to the initial request.</t>
  </si>
  <si>
    <t>The system shall track the use of multi-year deferred revenue prior to reimbursement.</t>
  </si>
  <si>
    <t>The system shall utilize workflow for the grant management process that has the capability to flow across other system modules/applications.</t>
  </si>
  <si>
    <t>Grant Applications</t>
  </si>
  <si>
    <t>The system shall attach documents to the grant applications.</t>
  </si>
  <si>
    <t>The system shall record information related to local approval dates (Board approving, approval date, etc.).</t>
  </si>
  <si>
    <t xml:space="preserve">The system shall record information related to grant denial decisions (i.e., Board/Grantor denials). </t>
  </si>
  <si>
    <t>The system shall support configurable workflow routines to support the grant application process.</t>
  </si>
  <si>
    <t>The system shall retroactively link revenue or expenditures to any type of grant identifier without losing detail information about transaction history with the appropriate security permissions.</t>
  </si>
  <si>
    <t>Grant Tracking</t>
  </si>
  <si>
    <t>The system shall maintain a grant budget that is different and separate from all other budgets.</t>
  </si>
  <si>
    <t>The system shall link individual grant budgets to the County budget based on user preference.</t>
  </si>
  <si>
    <t>The system shall generate any indirect costs associated with a grant.</t>
  </si>
  <si>
    <t>The system shall track grant matching funds (in-kind or cash).</t>
  </si>
  <si>
    <t>The system shall support at least 30 different County-defined types of grant categories.</t>
  </si>
  <si>
    <t>The system shall support the configuration of different requirements by grant category.</t>
  </si>
  <si>
    <t>The system shall link grants to projects in 1-to-1, 1-to-many and many-to-1 relationships.</t>
  </si>
  <si>
    <t>The system shall record all grant activity in the general ledger.</t>
  </si>
  <si>
    <t>The system shall track compliance of the grant through a County-defined checklist by individual grant.</t>
  </si>
  <si>
    <t>The system shall configure checklists per grant requirements and send notifications to a County-defined user group.</t>
  </si>
  <si>
    <t>The system shall view and track all assets acquired through grant funding as indicated through the capital/fixed asset module.</t>
  </si>
  <si>
    <t>The system shall accommodate County-defined performance metrics associated with a grant.</t>
  </si>
  <si>
    <t>The system shall allow grant metrics to be established.</t>
  </si>
  <si>
    <t>The system shall track grant metrics associated with a pass-through/sub-grant.</t>
  </si>
  <si>
    <t>The system shall track performance metrics related to pass-through grants.</t>
  </si>
  <si>
    <t>The system shall track grant activity by active fiscal year and all years within the grant contract (e.g., across multiple fiscal years).</t>
  </si>
  <si>
    <t>The system shall track notes associated with each grant.</t>
  </si>
  <si>
    <t>The system shall provide notifications or alerts for remaining grant balances or percent complete based on County-defined thresholds.</t>
  </si>
  <si>
    <t>The system shall record all grant expenditure and revenue information.</t>
  </si>
  <si>
    <t>The system shall define allowable expenditures.</t>
  </si>
  <si>
    <t>The system shall restrict grant expenditures not within grant dates.</t>
  </si>
  <si>
    <t>The system shall allow restriction on grant expenditures to be overridden, with appropriate security permissions.</t>
  </si>
  <si>
    <t>The system shall suspend a grant prior to completion.</t>
  </si>
  <si>
    <t>The system shall assign payroll expenses to a grant through integration with the payroll application.</t>
  </si>
  <si>
    <t>The system shall limit the application of payroll expense to grants through security permissions.</t>
  </si>
  <si>
    <t>The system shall separate actual expenditures against allowable expenditures.</t>
  </si>
  <si>
    <t>The system shall allow remaining funding to be setup as a new grant or grant program.</t>
  </si>
  <si>
    <t>The system shall allow the transfer of grant funding between County departments.</t>
  </si>
  <si>
    <t>Grant Reimbursements</t>
  </si>
  <si>
    <t>The system shall support the process of reimbursement requests for grants that are initially funded by the County.</t>
  </si>
  <si>
    <t>The system shall track all reimbursement requests through the life of the grant.</t>
  </si>
  <si>
    <t>The system shall track the number of reimbursement requests to ensure the number does not exceed a grant limit.</t>
  </si>
  <si>
    <t>The system shall allow "checklists" to be established to track the necessary documentation related to a reimbursement request.</t>
  </si>
  <si>
    <t>The system shall allow established "checklists" to be modified during the life of the grant with appropriate security permissions.</t>
  </si>
  <si>
    <t>The system shall trigger notifications based on established timelines associated with the reimbursement request process.</t>
  </si>
  <si>
    <t>The system shall limit reimbursement requests based on grant specifications (e.g., a grant may limit reimbursements to once per quarter).</t>
  </si>
  <si>
    <t>The system shall submit electronic check images as part of the reimbursement request process.</t>
  </si>
  <si>
    <t>The system shall submit electronic payment method images (EFT, ACH etc.), supporting documentation, and all "final" documents as part of the reimbursement request process.</t>
  </si>
  <si>
    <t>The system shall generate reports for all grant history.</t>
  </si>
  <si>
    <t xml:space="preserve">The system shall generate user-defined reports by date range. </t>
  </si>
  <si>
    <t>The system shall generate balance sheet account reports by date ranges.</t>
  </si>
  <si>
    <t>The system shall report on resource time towards projects.</t>
  </si>
  <si>
    <t>The system shall generate a report of all active and inactive grants.</t>
  </si>
  <si>
    <t>The system shall provide dashboard reporting on the status of grants for user departments.</t>
  </si>
  <si>
    <t>The system shall query on all data fields in the grant management module in order to provide a user defined query screen.</t>
  </si>
  <si>
    <t>The system shall generate the following Reports:</t>
  </si>
  <si>
    <t>Five Year Consolidated Plan;</t>
  </si>
  <si>
    <t>Single Audit Report (SEFA);</t>
  </si>
  <si>
    <t xml:space="preserve">Action Plan; </t>
  </si>
  <si>
    <t>Consolidated Annual Performance and Evaluation Report;</t>
  </si>
  <si>
    <t>Grants trial balance;</t>
  </si>
  <si>
    <t>Pending approval grant funding;</t>
  </si>
  <si>
    <t xml:space="preserve">Quarterly cash balance; </t>
  </si>
  <si>
    <t>Monthly cash balance;</t>
  </si>
  <si>
    <t>SESA (State single audit);</t>
  </si>
  <si>
    <t>Calculation of interest based on average daily cash balance; and</t>
  </si>
  <si>
    <t>Other County-defined reports.</t>
  </si>
  <si>
    <t>The system shall generate provider audit reports by vendor which discloses the State and Federal CFDA numbers and the dollar amounts they received.</t>
  </si>
  <si>
    <t xml:space="preserve">Capital Asset Accounting </t>
  </si>
  <si>
    <t>CA.1</t>
  </si>
  <si>
    <t>The system shall provide a Capital Assets module that is integrated with all other system modules including (but not limited to) General Ledger, Budgeting, and Accounts Payable.</t>
  </si>
  <si>
    <t>CA.2</t>
  </si>
  <si>
    <t xml:space="preserve">The system shall allow the user to select the general ledger account based on the type of asset created. </t>
  </si>
  <si>
    <t>CA.3</t>
  </si>
  <si>
    <t xml:space="preserve">The system shall allow a review of asset journal entries prior to posting to the general ledger. </t>
  </si>
  <si>
    <t>CA.4</t>
  </si>
  <si>
    <t>The system shall accumulate capital expenditures for multi-year construction projects that have not been placed in service.</t>
  </si>
  <si>
    <t>CA.5</t>
  </si>
  <si>
    <t>The system shall track and depreciate capitalized assets.</t>
  </si>
  <si>
    <t>CA.6</t>
  </si>
  <si>
    <t>The system shall track non-capitalized assets.</t>
  </si>
  <si>
    <t>CA.7</t>
  </si>
  <si>
    <t>The system shall track assets purchased through lease.</t>
  </si>
  <si>
    <t>CA.8</t>
  </si>
  <si>
    <t xml:space="preserve">The system shall modify valuation due to improvements, damage or replacements to the asset. </t>
  </si>
  <si>
    <t>CA.9</t>
  </si>
  <si>
    <t>The system shall declassify or un-declare a capital asset.</t>
  </si>
  <si>
    <t>CA.10</t>
  </si>
  <si>
    <t xml:space="preserve">The system shall record, recognize, and capitalize assets that are subsidized by third-party entities for the County, such as the federal or state government. </t>
  </si>
  <si>
    <t>CA.11</t>
  </si>
  <si>
    <t>The system shall record cost at acquisition.</t>
  </si>
  <si>
    <t>CA.12</t>
  </si>
  <si>
    <t>The system shall modify assets by user-defined criteria, with proper security permissions.</t>
  </si>
  <si>
    <t>CA.13</t>
  </si>
  <si>
    <t>The system shall automatically update the capital assets system from AP entry with appropriate review and approval.</t>
  </si>
  <si>
    <t>CA.14</t>
  </si>
  <si>
    <t>The system shall store original purchase order number, invoice number, original check number and original vendor information.</t>
  </si>
  <si>
    <t>CA.15</t>
  </si>
  <si>
    <t>The system shall drill-down into linked POs, invoices, checks and vendor file information.</t>
  </si>
  <si>
    <t> Asset Entry and Tracking</t>
  </si>
  <si>
    <t>CA.16</t>
  </si>
  <si>
    <t>The system shall allow for either parent/child method of tracking or standard tracking.</t>
  </si>
  <si>
    <t>CA.17</t>
  </si>
  <si>
    <t>The system shall allow for unlimited different active parent assets.</t>
  </si>
  <si>
    <t>CA.18</t>
  </si>
  <si>
    <t>The system shall allow for at least 100,000 different active child assets per parent asset.</t>
  </si>
  <si>
    <t>CA.19</t>
  </si>
  <si>
    <t>The system shall support an unlimited quantity of assets.</t>
  </si>
  <si>
    <t>CA.20</t>
  </si>
  <si>
    <t>The system shall be in full compliance with all GASB requirements (e.g., contributed capital, capitalized interest).</t>
  </si>
  <si>
    <t>CA.21</t>
  </si>
  <si>
    <t>The system shall provide controls for maintaining unique system generated capital asset tag numbers with barcodes.</t>
  </si>
  <si>
    <t>CA.22</t>
  </si>
  <si>
    <t>The system shall detect duplicate serial numbers in the same asset type.</t>
  </si>
  <si>
    <t>CA.23</t>
  </si>
  <si>
    <t>The system shall indicate a parent and/or child asset as "disposed."</t>
  </si>
  <si>
    <t>CA.24</t>
  </si>
  <si>
    <t>The system shall automatically expire all child related assets once the parent asset has been expired with the ability to turn this feature on or off.</t>
  </si>
  <si>
    <t>CA.25</t>
  </si>
  <si>
    <t>The system shall manage linked assets.</t>
  </si>
  <si>
    <t>The system shall accommodate the following asset disposal processes:</t>
  </si>
  <si>
    <t>CA.26</t>
  </si>
  <si>
    <t>Public Auction;</t>
  </si>
  <si>
    <t>CA.27</t>
  </si>
  <si>
    <t>Sale;</t>
  </si>
  <si>
    <t>CA.28</t>
  </si>
  <si>
    <t>Donate;</t>
  </si>
  <si>
    <t>CA.29</t>
  </si>
  <si>
    <t>Junk process;</t>
  </si>
  <si>
    <t>CA.30</t>
  </si>
  <si>
    <t>Transfer process;</t>
  </si>
  <si>
    <t>CA.31</t>
  </si>
  <si>
    <t>Parts tear-down;</t>
  </si>
  <si>
    <t>CA.32</t>
  </si>
  <si>
    <t>Trade-in;</t>
  </si>
  <si>
    <t>CA.33</t>
  </si>
  <si>
    <t>Fire/flood;</t>
  </si>
  <si>
    <t>CA.34</t>
  </si>
  <si>
    <t>Vehicle accident;</t>
  </si>
  <si>
    <t>CA.35</t>
  </si>
  <si>
    <t xml:space="preserve">Recycle/Salvage; </t>
  </si>
  <si>
    <t>CA.36</t>
  </si>
  <si>
    <t>Lost; and</t>
  </si>
  <si>
    <t>CA.37</t>
  </si>
  <si>
    <t>Other user-defined criteria.</t>
  </si>
  <si>
    <t>CA.38</t>
  </si>
  <si>
    <t>The system shall record County-defined information at the time of asset disposal related to the asset (e.g., condition of asset, mileage, etc.).</t>
  </si>
  <si>
    <t>CA.39</t>
  </si>
  <si>
    <t>The system shall allow entry of user-defined asset control numbers.</t>
  </si>
  <si>
    <t>CA.40</t>
  </si>
  <si>
    <t>The system shall set department, division, fund and type classifications for each asset (i.e., governmental, proprietary, etc.).</t>
  </si>
  <si>
    <t>CA.41</t>
  </si>
  <si>
    <t>The system shall establish multiple categories and classes of assets (i.e., buildings and improvements, machinery and equipment, etc.).</t>
  </si>
  <si>
    <t>The system shall maintain the following asset information:</t>
  </si>
  <si>
    <t>CA.42</t>
  </si>
  <si>
    <t>Asset number;</t>
  </si>
  <si>
    <t>CA.43</t>
  </si>
  <si>
    <t>Property tag number;</t>
  </si>
  <si>
    <t>CA.44</t>
  </si>
  <si>
    <t>Description;</t>
  </si>
  <si>
    <t>CA.45</t>
  </si>
  <si>
    <t>CA.46</t>
  </si>
  <si>
    <t>GL Asset account number;</t>
  </si>
  <si>
    <t>CA.47</t>
  </si>
  <si>
    <t>GL Accumulated depreciation number;</t>
  </si>
  <si>
    <t>CA.48</t>
  </si>
  <si>
    <t>GL Depreciation expense number;</t>
  </si>
  <si>
    <t>CA.49</t>
  </si>
  <si>
    <t>Asset type;</t>
  </si>
  <si>
    <t>CA.50</t>
  </si>
  <si>
    <t>CA.51</t>
  </si>
  <si>
    <t>Asset ownership;</t>
  </si>
  <si>
    <t>CA.52</t>
  </si>
  <si>
    <t>Acquisition date;</t>
  </si>
  <si>
    <t>CA.53</t>
  </si>
  <si>
    <t>Acquisition type;</t>
  </si>
  <si>
    <t>CA.54</t>
  </si>
  <si>
    <t>In-service date;</t>
  </si>
  <si>
    <t>CA.55</t>
  </si>
  <si>
    <t>Condition;</t>
  </si>
  <si>
    <t>CA.56</t>
  </si>
  <si>
    <t>Status (e.g., inactive);</t>
  </si>
  <si>
    <t>CA.57</t>
  </si>
  <si>
    <t>Initial unit cost/value;</t>
  </si>
  <si>
    <t>CA.58</t>
  </si>
  <si>
    <t>Value basis;</t>
  </si>
  <si>
    <t>CA.59</t>
  </si>
  <si>
    <t>Vendor Name;</t>
  </si>
  <si>
    <t>CA.60</t>
  </si>
  <si>
    <t>CA.61</t>
  </si>
  <si>
    <t>Manufacturer name;</t>
  </si>
  <si>
    <t>CA.62</t>
  </si>
  <si>
    <t>Model year;</t>
  </si>
  <si>
    <t>CA.63</t>
  </si>
  <si>
    <t>Model;</t>
  </si>
  <si>
    <t>CA.64</t>
  </si>
  <si>
    <t>Serial/VIN number;</t>
  </si>
  <si>
    <t>CA.65</t>
  </si>
  <si>
    <t>Up to 2 additional user-defined ID's with at least 7 characters;</t>
  </si>
  <si>
    <t>CA.66</t>
  </si>
  <si>
    <t>Vehicle ID;</t>
  </si>
  <si>
    <t>CA.67</t>
  </si>
  <si>
    <t>License plate number;</t>
  </si>
  <si>
    <t>CA.68</t>
  </si>
  <si>
    <t xml:space="preserve">Location (e.g., Take home, department, etc.); </t>
  </si>
  <si>
    <t>CA.69</t>
  </si>
  <si>
    <t>CA.70</t>
  </si>
  <si>
    <t>Invoice date;</t>
  </si>
  <si>
    <t>CA.71</t>
  </si>
  <si>
    <t>Original check date;</t>
  </si>
  <si>
    <t>CA.72</t>
  </si>
  <si>
    <t>Original check number;</t>
  </si>
  <si>
    <t>CA.73</t>
  </si>
  <si>
    <t>Disposal information (e.g., disposal date, method of disposal, cost, reason, proceeds, GL account number etc.);</t>
  </si>
  <si>
    <t>CA.74</t>
  </si>
  <si>
    <t>Asset transfer information (e.g., transfer date, cost, reason, proceeds etc.);</t>
  </si>
  <si>
    <t>CA.75</t>
  </si>
  <si>
    <t>Primary asset information (i.e., "parent" in parent-child);</t>
  </si>
  <si>
    <t>CA.76</t>
  </si>
  <si>
    <t>Source of funds, multiple (e.g., grant for half of purchase);</t>
  </si>
  <si>
    <t>CA.77</t>
  </si>
  <si>
    <t>Estimated useful life;</t>
  </si>
  <si>
    <t>CA.78</t>
  </si>
  <si>
    <t>Estimated replacement cost;</t>
  </si>
  <si>
    <t>CA.79</t>
  </si>
  <si>
    <t>Depreciation expense and accumulated;</t>
  </si>
  <si>
    <t>CA.80</t>
  </si>
  <si>
    <t>Depreciation method and convention;</t>
  </si>
  <si>
    <t>CA.81</t>
  </si>
  <si>
    <t>CA.82</t>
  </si>
  <si>
    <t>The system shall mass transfer assets from one organization/department code to another with appropriate security permissions (e.g., reorganization).</t>
  </si>
  <si>
    <t>CA.83</t>
  </si>
  <si>
    <t>The system shall import from third-party software for uploading asset information en masse with appropriate review and approval.</t>
  </si>
  <si>
    <t>Depreciation</t>
  </si>
  <si>
    <t>CA.84</t>
  </si>
  <si>
    <t>The system shall report depreciation, sortable by existing fields such as by asset, type, general ledger account code or any other field in the asset record.</t>
  </si>
  <si>
    <t>CA.85</t>
  </si>
  <si>
    <t>The system shall project current year's depreciation by department and other criteria as well as add multiple years expense, and then project the future years depreciation by department.</t>
  </si>
  <si>
    <t>CA.86</t>
  </si>
  <si>
    <t>The system shall project current year's depreciation by the type of asset as well as add multiple years expense, and then project the future years depreciation by the type of asset.</t>
  </si>
  <si>
    <t>CA.87</t>
  </si>
  <si>
    <t xml:space="preserve">The system shall default to straight line depreciation and other County-defined depreciation types. </t>
  </si>
  <si>
    <t>CA.88</t>
  </si>
  <si>
    <t>The system shall allow the reversal of changes made based on depreciation, with appropriate security permissions.</t>
  </si>
  <si>
    <t>CA.89</t>
  </si>
  <si>
    <t>The system shall allow a user to configure the date of depreciation calculation (i.e., half year in the year of acquisition/disposal, half month, etc.).</t>
  </si>
  <si>
    <t>CA.90</t>
  </si>
  <si>
    <t>The system shall set standard and user-controlled depreciation methods with the ability to change the standard method.</t>
  </si>
  <si>
    <t>CA.91</t>
  </si>
  <si>
    <t>The system shall calculate "back" depreciation to original acquisition date.</t>
  </si>
  <si>
    <t>CA.92</t>
  </si>
  <si>
    <t>The system shall recalculate depreciation based on changes made to asset criteria (including changes made to original acquisition date).</t>
  </si>
  <si>
    <t>CA.93</t>
  </si>
  <si>
    <t>The system shall update or change depreciation information for a group of assets with appropriate security permissions.</t>
  </si>
  <si>
    <t>CA.94</t>
  </si>
  <si>
    <t xml:space="preserve">The system shall automatically flag an asset when it is time to retire it from the system based on useful life. </t>
  </si>
  <si>
    <t> Reporting and Querying</t>
  </si>
  <si>
    <t>CA.95</t>
  </si>
  <si>
    <t xml:space="preserve">The system shall query information or generate reports on capital assets by user-defined criteria such as by general ledger account code segment, date range, location, activity, departments, and asset class. </t>
  </si>
  <si>
    <t>CA.96</t>
  </si>
  <si>
    <t>The system shall monitor, or report on assets based on department, category code, or other descriptions such as serial number or replacement year.</t>
  </si>
  <si>
    <t>CA.97</t>
  </si>
  <si>
    <t xml:space="preserve">The system shall report on disposal date and value. </t>
  </si>
  <si>
    <t>CA.98</t>
  </si>
  <si>
    <t>The system shall output listings of assets by any system-defined field, such as location, category, department, and value.</t>
  </si>
  <si>
    <t>CA.99</t>
  </si>
  <si>
    <t>The system shall run reports of asset items assigned to employee, departments, division, and by date range.</t>
  </si>
  <si>
    <t>CA.100</t>
  </si>
  <si>
    <t>The system shall generate reports on period additions, transfers, disposals, and depreciation by asset, type, and general ledger account code.</t>
  </si>
  <si>
    <t>CA.101</t>
  </si>
  <si>
    <t>The system shall create depreciation reports and other types, both canned and ad-hoc.</t>
  </si>
  <si>
    <t>CA.102</t>
  </si>
  <si>
    <t>The system shall provide GASB and ACFR compliant reports.</t>
  </si>
  <si>
    <t>CA.103</t>
  </si>
  <si>
    <t xml:space="preserve">The system shall generate valuation report on all of the County's capital assets. </t>
  </si>
  <si>
    <t>CA.104</t>
  </si>
  <si>
    <t>The system shall report on actions taken on an asset to track its full location and assignment history.</t>
  </si>
  <si>
    <t>If a response indicator of “T” is provided for a requirement that will be met by integration with a third-party system, the Respondent shall identify this third-party system and include a cost proposal to secure this system. If the third-party system is a part of the proposal, the third-party shall respond to the appropriate requirements using the “S”/”F"/C”/”T”/”N” response indicators with a clear notation that the responses are provided by the third-party.</t>
  </si>
  <si>
    <t>PR.1</t>
  </si>
  <si>
    <t xml:space="preserve">The system shall provide a Payroll module that is integrated with all other proposed system modules such as General Ledger, Budget, Project Accounting, Grant Management, Time Entry, Benefits, and Human Resources. </t>
  </si>
  <si>
    <t>PR.2</t>
  </si>
  <si>
    <t xml:space="preserve">The system shall integrate the Payroll application with the General Ledger to make payroll journal entries based on a County defined period of time. </t>
  </si>
  <si>
    <t>PR.3</t>
  </si>
  <si>
    <t>The system shall integrate payroll with position tracking.</t>
  </si>
  <si>
    <t>PR.4</t>
  </si>
  <si>
    <t>The system shall maintain unlimited prior year payment and deduction related details and totals.</t>
  </si>
  <si>
    <t>PR.5</t>
  </si>
  <si>
    <t>The system has ability to track and report employees associated with any pay or deduction code.</t>
  </si>
  <si>
    <t>PR.6</t>
  </si>
  <si>
    <t>The system shall allow continuous updating of employee personnel and job records in such a manner as not to interfere with payroll processing (i.e., no lock-out of users from system while payroll is being processed).</t>
  </si>
  <si>
    <t>PR.7</t>
  </si>
  <si>
    <r>
      <t>The system shall maintain payroll history, including earnings, deductions, taxes and other related supporting information for a County-defined number of years.</t>
    </r>
    <r>
      <rPr>
        <sz val="10"/>
        <color rgb="FFFF0000"/>
        <rFont val="Arial"/>
        <family val="2"/>
      </rPr>
      <t xml:space="preserve"> </t>
    </r>
  </si>
  <si>
    <t>PR.8</t>
  </si>
  <si>
    <t>The system shall allow former employees limited access to payroll information through an employee portal (employee self-service for access to prior check stubs, W-2s, and 1095s.</t>
  </si>
  <si>
    <t>NA</t>
  </si>
  <si>
    <t>PR.9</t>
  </si>
  <si>
    <t>The system shall limit users access to view or make changes to employees' information based on security permissions (e.g., taxes, general deductions, retirement, garnishments).</t>
  </si>
  <si>
    <t>PR.10</t>
  </si>
  <si>
    <t>The system shall allow users to view paystub and W-2 history of individual employees based on security permissions.</t>
  </si>
  <si>
    <t>PR.11</t>
  </si>
  <si>
    <t>The system shall allow individual employees to view full paystub and W-2 history through an online portal.</t>
  </si>
  <si>
    <t>PR.12</t>
  </si>
  <si>
    <t>The system shall provide for complete security and restrictions to access all payroll related data.</t>
  </si>
  <si>
    <t>PR.13</t>
  </si>
  <si>
    <t>The system shall make mass changes to employee data for reorganization need (reassign departments or divisions), with security permissions.</t>
  </si>
  <si>
    <t>PR.14</t>
  </si>
  <si>
    <t>The system shall allow users with appropriate security permissions to perform mass changes to paycheck detail lines during payroll processing, including positive and negative values, earnings, deductions, and taxes.</t>
  </si>
  <si>
    <t>PR.15</t>
  </si>
  <si>
    <t xml:space="preserve">The system shall provide a date-based compensation system that allows employee salary actions to be automatically triggered based upon County defined effective dates and rules. </t>
  </si>
  <si>
    <t>PR.16</t>
  </si>
  <si>
    <t xml:space="preserve">The system shall provide a mass pay increase function based on user defined criteria. </t>
  </si>
  <si>
    <t>PR.17</t>
  </si>
  <si>
    <t xml:space="preserve">The system shall provide a mass pay increase function by percentage or flat dollar amount. </t>
  </si>
  <si>
    <t> Pay Calendars and Groups</t>
  </si>
  <si>
    <t>PR.18</t>
  </si>
  <si>
    <t>The system shall maintain a payroll calendar.</t>
  </si>
  <si>
    <t>PR.19</t>
  </si>
  <si>
    <t>The system shall maintain an off-cycle payroll calendar.</t>
  </si>
  <si>
    <t>PR.20</t>
  </si>
  <si>
    <t>The system shall maintain a holiday payroll calendar.</t>
  </si>
  <si>
    <t>PR.21</t>
  </si>
  <si>
    <t>The system shall accommodate pay period end date in one calendar year and pay check date in another calendar year.</t>
  </si>
  <si>
    <t>The system shall process payroll on optional user-selected frequencies, for example:</t>
  </si>
  <si>
    <t>PR.22</t>
  </si>
  <si>
    <t>Bi-weekly;</t>
  </si>
  <si>
    <t>PR.23</t>
  </si>
  <si>
    <t>Semi-monthly;</t>
  </si>
  <si>
    <t>PR.24</t>
  </si>
  <si>
    <t>Monthly;</t>
  </si>
  <si>
    <t>PR.25</t>
  </si>
  <si>
    <t>On-demand (e.g., terminations, corrections); and</t>
  </si>
  <si>
    <t>PR.26</t>
  </si>
  <si>
    <t>PR.27</t>
  </si>
  <si>
    <t>The system shall produce a salaried payroll.</t>
  </si>
  <si>
    <t>PR.28</t>
  </si>
  <si>
    <t>The system shall produce a supplemental payroll.</t>
  </si>
  <si>
    <t>PR.29</t>
  </si>
  <si>
    <t>The system shall produce an hourly payroll.</t>
  </si>
  <si>
    <t>PR.30</t>
  </si>
  <si>
    <t>The system shall accommodate multiple payroll schedules.</t>
  </si>
  <si>
    <t>PR.31</t>
  </si>
  <si>
    <t>The system shall specify employees to be paid by defined pay groups.</t>
  </si>
  <si>
    <t>PR.32</t>
  </si>
  <si>
    <t>The system shall process multiple pay groups per cycle period.</t>
  </si>
  <si>
    <t>PR.33</t>
  </si>
  <si>
    <t>The system shall accommodate various pay statuses (e.g., biweekly, monthly, hourly, fee, salaried, uncompensated, etc.).</t>
  </si>
  <si>
    <t>PR.34</t>
  </si>
  <si>
    <t>The system shall support and automatically calculate retro pay adjustments.</t>
  </si>
  <si>
    <t>PR.35</t>
  </si>
  <si>
    <t xml:space="preserve">The system shall support multiple positions for individual employees. </t>
  </si>
  <si>
    <t> Tax Administration</t>
  </si>
  <si>
    <t>PR.36</t>
  </si>
  <si>
    <t>The system shall allow for an extra withholding tax deduction in any amount at the option of the employee.</t>
  </si>
  <si>
    <t>PR.37</t>
  </si>
  <si>
    <t>The system shall provide options to prevent Federal Tax and/or Medicare Tax from being withheld on an employee-by-employee basis.</t>
  </si>
  <si>
    <t>PR.38</t>
  </si>
  <si>
    <t>The system shall withhold tax for a particular pay check using one-time override, flat rate, federal tax tables or any combination of these, based on pay codes.</t>
  </si>
  <si>
    <t>PR.39</t>
  </si>
  <si>
    <t>The system shall calculate and store employee and employer contributions to State, Federal, Social Security, Medicare, and retirement.</t>
  </si>
  <si>
    <t>The system shall maintain separate taxable wages for the following:</t>
  </si>
  <si>
    <t>PR.40</t>
  </si>
  <si>
    <t>Federal and State Income;</t>
  </si>
  <si>
    <t>PR.41</t>
  </si>
  <si>
    <t xml:space="preserve">Earned Income Tax Credit; </t>
  </si>
  <si>
    <t>PR.42</t>
  </si>
  <si>
    <t>Social Security; and</t>
  </si>
  <si>
    <t>PR.43</t>
  </si>
  <si>
    <t>Medicare and additional Medicare.</t>
  </si>
  <si>
    <t>PR.44</t>
  </si>
  <si>
    <t>The vendor will ensure software is always updated to be compliant with all Federal taxing requirements.</t>
  </si>
  <si>
    <t>PR.45</t>
  </si>
  <si>
    <t>The vendor will ensure software is always updated to be compliant with all State taxing requirements.</t>
  </si>
  <si>
    <t>PR.46</t>
  </si>
  <si>
    <t>The system shall support separate tax tables for special pay calculations (e.g., flat tax).</t>
  </si>
  <si>
    <t>PR.47</t>
  </si>
  <si>
    <t>The system shall adjust calendar YTD Medicare Taxes withheld based on Calendar YTD Wages paid in regard to current Medicare rate less Medicare Tax previously withheld if applicable based on system permissions.</t>
  </si>
  <si>
    <t>PR.48</t>
  </si>
  <si>
    <t xml:space="preserve">The system shall maintain YTD running total by pay period. </t>
  </si>
  <si>
    <t>PR.49</t>
  </si>
  <si>
    <t>The system shall define special taxation rules by earnings code (e.g., supplemental tax rates, cumulative, annualized, etc.).</t>
  </si>
  <si>
    <t> Payment Edit and Processing</t>
  </si>
  <si>
    <t>PR.50</t>
  </si>
  <si>
    <t>The system shall establish base payrolls and process time record data for exception pay employees on a weekly, bi-weekly, semi-monthly, or monthly basis or any user-defined combination thereof.</t>
  </si>
  <si>
    <t>The system shall validate payroll runs against:</t>
  </si>
  <si>
    <t>PR.51</t>
  </si>
  <si>
    <t>Benefits;</t>
  </si>
  <si>
    <t>PR.52</t>
  </si>
  <si>
    <t>Deductions;</t>
  </si>
  <si>
    <t>PR.53</t>
  </si>
  <si>
    <t>Tax information;</t>
  </si>
  <si>
    <t>PR.54</t>
  </si>
  <si>
    <t>Accruals;</t>
  </si>
  <si>
    <t>PR.55</t>
  </si>
  <si>
    <t>Input for new employees;</t>
  </si>
  <si>
    <t>PR.56</t>
  </si>
  <si>
    <t>Changes for current employees;</t>
  </si>
  <si>
    <t>PR.57</t>
  </si>
  <si>
    <t>Balance of total rate, hours, over-time hours, exception hours;</t>
  </si>
  <si>
    <t>PR.58</t>
  </si>
  <si>
    <t>Balance of vacation, sick, and other user-defined accruals;</t>
  </si>
  <si>
    <t>PR.59</t>
  </si>
  <si>
    <t xml:space="preserve">Department; </t>
  </si>
  <si>
    <t>PR.60</t>
  </si>
  <si>
    <t>Garnishments; and</t>
  </si>
  <si>
    <t>PR.61</t>
  </si>
  <si>
    <t>Other user-defined data.</t>
  </si>
  <si>
    <t>The system shall process multiple payroll runs by type including:</t>
  </si>
  <si>
    <t>PR.62</t>
  </si>
  <si>
    <t>Regular Run;</t>
  </si>
  <si>
    <t>PR.63</t>
  </si>
  <si>
    <t>Supplemental Run; and</t>
  </si>
  <si>
    <t>PR.64</t>
  </si>
  <si>
    <t>Adjustment Pay Run.</t>
  </si>
  <si>
    <t>PR.65</t>
  </si>
  <si>
    <t>The system shall create checks which are not regular payroll but which will be added to the regular payroll run (e.g., longevity, retro, off-cycle).</t>
  </si>
  <si>
    <t>PR.66</t>
  </si>
  <si>
    <t>The system shall automatically calculate and pay out final pays.</t>
  </si>
  <si>
    <t>PR.67</t>
  </si>
  <si>
    <t>The system shall automatically calculate and pay out retro pays, with the ability to reference past salary tables.</t>
  </si>
  <si>
    <t>PR.68</t>
  </si>
  <si>
    <t>The system shall process multiple payroll runs for verification/review prior to posting for each payroll run type.</t>
  </si>
  <si>
    <t>PR.69</t>
  </si>
  <si>
    <t xml:space="preserve">The system shall process fiscal year end when the date falls mid payroll period, with accrual posting to the appropriate fiscal year (prior year/new year). </t>
  </si>
  <si>
    <t>PR.70</t>
  </si>
  <si>
    <t>The system shall process fiscal month end when the date falls mid-payroll period, with accrual posting to the appropriate month (prior month/new month).</t>
  </si>
  <si>
    <t>PR.71</t>
  </si>
  <si>
    <t xml:space="preserve">The system shall process payroll accruals based on a user defined effective date. </t>
  </si>
  <si>
    <t>PR.72</t>
  </si>
  <si>
    <t xml:space="preserve">The system shall allocate costs per fiscal year and funding sources within defined fiscal periods. </t>
  </si>
  <si>
    <t>PR.73</t>
  </si>
  <si>
    <t>The system shall pay an employee at more than one rate based on job assignment (e.g., out-of-class pay).</t>
  </si>
  <si>
    <t>PR.74</t>
  </si>
  <si>
    <t xml:space="preserve">The system shall run pay, deduction, withheld taxes, and net pay calculations as a "proof" run for review prior to final pay run on a County defined level. </t>
  </si>
  <si>
    <t>PR.75</t>
  </si>
  <si>
    <t>The system shall produce a warning/error report of employees with no benefit deductions due to low or no paycheck prior to running payroll (insufficient net pay).</t>
  </si>
  <si>
    <t>PR.76</t>
  </si>
  <si>
    <t>The system shall provide audit trail reporting of all data entries, changes and deletions by user, date, time, and location.</t>
  </si>
  <si>
    <t>PR.77</t>
  </si>
  <si>
    <t xml:space="preserve">The system shall process a payroll with zero hour employees. </t>
  </si>
  <si>
    <t>PR.78</t>
  </si>
  <si>
    <t xml:space="preserve">The system shall have the ability to make single or mass payroll costing revisions before payroll is posted to the General Ledger. </t>
  </si>
  <si>
    <t>The system shall generate the following pre-payroll proof reports:</t>
  </si>
  <si>
    <t>PR.79</t>
  </si>
  <si>
    <t>Hours Proof Report;</t>
  </si>
  <si>
    <t>PR.80</t>
  </si>
  <si>
    <t>Accrual Exception Report;</t>
  </si>
  <si>
    <t>PR.81</t>
  </si>
  <si>
    <t>Accrual Audit Report;</t>
  </si>
  <si>
    <t>PR.82</t>
  </si>
  <si>
    <t>Calculations Error Listing;</t>
  </si>
  <si>
    <t>PR.83</t>
  </si>
  <si>
    <t>Benefit Errors;</t>
  </si>
  <si>
    <t>PR.84</t>
  </si>
  <si>
    <t>Time Setup Errors;</t>
  </si>
  <si>
    <t>PR.85</t>
  </si>
  <si>
    <t xml:space="preserve">Deductions not taken; </t>
  </si>
  <si>
    <t>PR.86</t>
  </si>
  <si>
    <t>Contribution limits for 401k and 457 and 457 Roth plans;</t>
  </si>
  <si>
    <t>PR.87</t>
  </si>
  <si>
    <t>HSA limits;</t>
  </si>
  <si>
    <t>PR.88</t>
  </si>
  <si>
    <t>Negative/Zero checks;</t>
  </si>
  <si>
    <t>PR.89</t>
  </si>
  <si>
    <t xml:space="preserve">Preliminary Payroll Register; and </t>
  </si>
  <si>
    <t>PR.90</t>
  </si>
  <si>
    <t xml:space="preserve">Other user-defined reports. </t>
  </si>
  <si>
    <t>The system shall generate the following post-payroll proof reports:</t>
  </si>
  <si>
    <t>PR.91</t>
  </si>
  <si>
    <t>Check and Advice Register;</t>
  </si>
  <si>
    <t>PR.92</t>
  </si>
  <si>
    <t>Payroll Summary;</t>
  </si>
  <si>
    <t>PR.93</t>
  </si>
  <si>
    <t>Quarterly Reports;</t>
  </si>
  <si>
    <t>PR.94</t>
  </si>
  <si>
    <t>GL Reports;</t>
  </si>
  <si>
    <t>PR.95</t>
  </si>
  <si>
    <t>Transmittal Reports (e.g., FSA, union, associations, bank file);</t>
  </si>
  <si>
    <t>PR.96</t>
  </si>
  <si>
    <t>Retirement report (e.g., VRS, ICMA);</t>
  </si>
  <si>
    <t>PR.97</t>
  </si>
  <si>
    <t>Add Pay Register;</t>
  </si>
  <si>
    <t>PR.98</t>
  </si>
  <si>
    <t>Tax Register;</t>
  </si>
  <si>
    <t>PR.99</t>
  </si>
  <si>
    <t xml:space="preserve">Deduction Register; </t>
  </si>
  <si>
    <t>PR.100</t>
  </si>
  <si>
    <t xml:space="preserve">Grand Totals Report; and </t>
  </si>
  <si>
    <t>PR.101</t>
  </si>
  <si>
    <t> Payment Calculations</t>
  </si>
  <si>
    <t>PR.102</t>
  </si>
  <si>
    <t>The system shall calculate salary employee effective date step increases, as a result of actions changes (e.g., promotions, demotions, acting appointments, and other actions).</t>
  </si>
  <si>
    <t>PR.103</t>
  </si>
  <si>
    <t>The system shall automatically adjust calculations for mid-pay period salary and employment actions.</t>
  </si>
  <si>
    <t>PR.104</t>
  </si>
  <si>
    <t>The system shall calculate pay for multiple positions for one employee that transfers during a pay period.</t>
  </si>
  <si>
    <t>PR.105</t>
  </si>
  <si>
    <t>The system shall calculate pay for multiple positions for one employee that transfers during a pay period (which results in a change in earning codes).</t>
  </si>
  <si>
    <t>PR.106</t>
  </si>
  <si>
    <t>The system shall automatically calculate and deduct retroactive deductions amounts.</t>
  </si>
  <si>
    <t>PR.107</t>
  </si>
  <si>
    <t>The system shall automatically calculate deduction amounts for retroactive pay at the rate that was in effect (i.e., State Retirement percentage) when the pay was due to the employee.</t>
  </si>
  <si>
    <t>PR.108</t>
  </si>
  <si>
    <t>The system shall calculate the appropriate benefit deductions for an employee that transfers positions during a pay period.</t>
  </si>
  <si>
    <t>PR.109</t>
  </si>
  <si>
    <t>The system shall calculate leave accruals for employees in more than one position, as a result of a transfer during a pay period.</t>
  </si>
  <si>
    <t>PR.110</t>
  </si>
  <si>
    <t>The system shall automatically calculate gross pay from multiple user defined components such as base pay, longevity, educational incentive pay, shift differential, etc.</t>
  </si>
  <si>
    <t>PR.111</t>
  </si>
  <si>
    <t xml:space="preserve">The system shall process negative amounts for both pays and deductions to increase/decrease net pay. </t>
  </si>
  <si>
    <t>PR.112</t>
  </si>
  <si>
    <t>The system shall re-calculate payroll for changed hours (prior period adjustments), rates, earnings codes, one-time overrides, etc.</t>
  </si>
  <si>
    <t>PR.113</t>
  </si>
  <si>
    <t>The system shall provide multiple formulas for complex earning and deduction codes (e.g., overtime weighted average, premium overtime calculations based on standby pay).</t>
  </si>
  <si>
    <t>The system shall calculate/verify overtime and shift differential consistent with FLSA rules, including:</t>
  </si>
  <si>
    <t>PR.114</t>
  </si>
  <si>
    <t>Overtime calculations for employees that are in more than one position as a result of a mid-period transfer;</t>
  </si>
  <si>
    <t>PR.115</t>
  </si>
  <si>
    <t>Overtime across multiple cost centers;</t>
  </si>
  <si>
    <t>PR.116</t>
  </si>
  <si>
    <t>Overtime by bargaining unit/group/association (e.g., MOU, CBA);</t>
  </si>
  <si>
    <t>PR.117</t>
  </si>
  <si>
    <t>Overtime by FLSA period;</t>
  </si>
  <si>
    <t>PR.118</t>
  </si>
  <si>
    <t>Overtime accrued while receiving out-of-class pay;</t>
  </si>
  <si>
    <t>PR.119</t>
  </si>
  <si>
    <t>Overtime calculations for call-back pay;</t>
  </si>
  <si>
    <t>PR.120</t>
  </si>
  <si>
    <t>Overtime calculations for industry standard Sheriff's department i.e., 28-day cycle; and</t>
  </si>
  <si>
    <t>PR.121</t>
  </si>
  <si>
    <t>Overtime calculations for other user-defined rules.</t>
  </si>
  <si>
    <t>PR.122</t>
  </si>
  <si>
    <t>The system shall calculate overtime on hours worked when employee has worked hours in multiple programs or positions.</t>
  </si>
  <si>
    <t>PR.123</t>
  </si>
  <si>
    <t>The system shall compute shift and overtime premium.</t>
  </si>
  <si>
    <t>PR.124</t>
  </si>
  <si>
    <t>The system shall provide for multiple methods of calculating overtime pay, such as time-and-a-half, double-time, and premium pay. These calculations are user defined and maintained.</t>
  </si>
  <si>
    <t>PR.125</t>
  </si>
  <si>
    <t>The system shall process partial deductions (if an employee's pay is insufficient), track arrears, and collect the arrears amounts from specified pay periods.</t>
  </si>
  <si>
    <t>PR.126</t>
  </si>
  <si>
    <t>The system shall calculate deductions based on net pay.</t>
  </si>
  <si>
    <t>PR.127</t>
  </si>
  <si>
    <t>The system shall calculate and track County-paid benefits.</t>
  </si>
  <si>
    <t>PR.128</t>
  </si>
  <si>
    <t>The system shall update all employee and employer totals accumulations automatically.</t>
  </si>
  <si>
    <t>PR.129</t>
  </si>
  <si>
    <t>The system has the ability for employees to use accrued vacation, comp time, and sick leave (employees cannot use leave time accrued in the current payroll period).</t>
  </si>
  <si>
    <t>PR.130</t>
  </si>
  <si>
    <t>The system shall calculate and accrue leave automatically based on user defined rules/priority based on defined business rules with appropriate security permissions.</t>
  </si>
  <si>
    <t>PR.131</t>
  </si>
  <si>
    <t>The system shall calculate holiday benefit for part-time employees by different methods depending on bargaining unit/group (e.g., MOU, CBA).</t>
  </si>
  <si>
    <t>PR.132</t>
  </si>
  <si>
    <t xml:space="preserve">The system shall automatically calculate Wisconsin Retirement System (WRS) payments. </t>
  </si>
  <si>
    <t>The system shall run initial payroll for review prior to the final pay run, including the following metrics/reporting:</t>
  </si>
  <si>
    <t>PR.133</t>
  </si>
  <si>
    <t>Adjustments;</t>
  </si>
  <si>
    <t>PR.134</t>
  </si>
  <si>
    <t>Recalculation;</t>
  </si>
  <si>
    <t>PR.135</t>
  </si>
  <si>
    <t>Exceptions;</t>
  </si>
  <si>
    <t>PR.136</t>
  </si>
  <si>
    <t>Hours by type;</t>
  </si>
  <si>
    <t>PR.137</t>
  </si>
  <si>
    <t>Earnings by type;</t>
  </si>
  <si>
    <t>PR.138</t>
  </si>
  <si>
    <t>Employee tax liabilities;</t>
  </si>
  <si>
    <t>PR.139</t>
  </si>
  <si>
    <t>Employee deduction amount;</t>
  </si>
  <si>
    <t>PR.140</t>
  </si>
  <si>
    <t>Employer contribution amount;</t>
  </si>
  <si>
    <t>PR.141</t>
  </si>
  <si>
    <t>Deductions not taken and set-up in arrears;</t>
  </si>
  <si>
    <t>PR.142</t>
  </si>
  <si>
    <t>Employer portion of all taxes;</t>
  </si>
  <si>
    <t>PR.143</t>
  </si>
  <si>
    <t xml:space="preserve">Any user specified chart of account field or combination of fields; </t>
  </si>
  <si>
    <t>PR.144</t>
  </si>
  <si>
    <t>Totals by employee, project/grant, cost center, division, department, total County-wide; and</t>
  </si>
  <si>
    <t>PR.145</t>
  </si>
  <si>
    <t> Pay Distribution and Direct Deposit</t>
  </si>
  <si>
    <t>PR.146</t>
  </si>
  <si>
    <t>The system shall print checks from system without use of additional software.</t>
  </si>
  <si>
    <t>PR.147</t>
  </si>
  <si>
    <t>The system shall print employee payment checks including bank MICR line and address bar codes.</t>
  </si>
  <si>
    <t>PR.148</t>
  </si>
  <si>
    <t>The system shall print a check on a blank sheet so that print includes watermarks, security features, and signatures.</t>
  </si>
  <si>
    <t>PR.149</t>
  </si>
  <si>
    <t>The system shall support on-demand check writing at local printers to accommodate manual check writing.</t>
  </si>
  <si>
    <t>PR.150</t>
  </si>
  <si>
    <t>The system shall sort and print checks by user-defined criteria.</t>
  </si>
  <si>
    <t>PR.151</t>
  </si>
  <si>
    <t>The system shall check for minimum check amounts to avoid zero payments.</t>
  </si>
  <si>
    <t>PR.152</t>
  </si>
  <si>
    <t>The system shall provide check reprint features (with indication that check is a reprint and/or as a reissue).</t>
  </si>
  <si>
    <t>PR.153</t>
  </si>
  <si>
    <t>The system shall reissue a new check number while maintaining details of the old check number.</t>
  </si>
  <si>
    <t>The system shall provide a Pay Check Stub that displays the following information:</t>
  </si>
  <si>
    <t>PR.154</t>
  </si>
  <si>
    <t>User-defined Employee Profile (e.g., job title, annual salary, department, name, address);</t>
  </si>
  <si>
    <t>PR.155</t>
  </si>
  <si>
    <t>Current Pay (pay code/description, rate - both hourly and FLSA rate, calculation);</t>
  </si>
  <si>
    <t>PR.156</t>
  </si>
  <si>
    <t>Gross wages;</t>
  </si>
  <si>
    <t>PR.157</t>
  </si>
  <si>
    <t>Deferred compensation;</t>
  </si>
  <si>
    <t>PR.158</t>
  </si>
  <si>
    <t>Direct deposit accounts (up to 10);</t>
  </si>
  <si>
    <t>PR.159</t>
  </si>
  <si>
    <t>Group insurance;</t>
  </si>
  <si>
    <t>PR.160</t>
  </si>
  <si>
    <t>FICA (Social Security, Medicare, and additional Medicare);</t>
  </si>
  <si>
    <t>PR.161</t>
  </si>
  <si>
    <t>Net pay;</t>
  </si>
  <si>
    <t>PR.162</t>
  </si>
  <si>
    <t>Other deductions and amounts;</t>
  </si>
  <si>
    <t>PR.163</t>
  </si>
  <si>
    <t>leave hours balances (multiple categories);</t>
  </si>
  <si>
    <t>PR.164</t>
  </si>
  <si>
    <t>Leave hours beginning and end balance;</t>
  </si>
  <si>
    <t>PR.165</t>
  </si>
  <si>
    <t>Leave taken and earned (e.g., vacation, sick, comp);</t>
  </si>
  <si>
    <t>PR.166</t>
  </si>
  <si>
    <t>Taxable/non-taxable earnings;</t>
  </si>
  <si>
    <t>PR.167</t>
  </si>
  <si>
    <t>Taxable/non-taxable, before tax/after tax deductions;</t>
  </si>
  <si>
    <t>PR.168</t>
  </si>
  <si>
    <t>Total deductions;</t>
  </si>
  <si>
    <t>PR.169</t>
  </si>
  <si>
    <t>Employer Paid Benefit amounts (even if no employee paid portion);</t>
  </si>
  <si>
    <t>PR.170</t>
  </si>
  <si>
    <t xml:space="preserve">Workers’ comp (injury leave); </t>
  </si>
  <si>
    <t>PR.171</t>
  </si>
  <si>
    <t xml:space="preserve">YTD Deductions; </t>
  </si>
  <si>
    <t>PR.172</t>
  </si>
  <si>
    <t xml:space="preserve">YTD Pay; </t>
  </si>
  <si>
    <t>PR.173</t>
  </si>
  <si>
    <t xml:space="preserve">YTD Taxes; </t>
  </si>
  <si>
    <t>PR.174</t>
  </si>
  <si>
    <t>W-4 information;</t>
  </si>
  <si>
    <t>PR.175</t>
  </si>
  <si>
    <t>User-defined paycheck message field by employee group/department/other user-defined; and</t>
  </si>
  <si>
    <t>PR.176</t>
  </si>
  <si>
    <t xml:space="preserve">Other user-defined. </t>
  </si>
  <si>
    <t>PR.177</t>
  </si>
  <si>
    <t>The system shall identify whether any of the items in the list above are employee paid or employer paid.</t>
  </si>
  <si>
    <t>PR.178</t>
  </si>
  <si>
    <t>The system shall print unlimited pay codes on the paper check stub or advice.</t>
  </si>
  <si>
    <t>PR.179</t>
  </si>
  <si>
    <t>The system shall print leave accrual rate, leave taken in hours or days, and leave remaining on paychecks and advices for all leave categories.</t>
  </si>
  <si>
    <t>PR.180</t>
  </si>
  <si>
    <t>The system shall reverse a direct deposit entry in the event of an error, within the federally allowed time period.</t>
  </si>
  <si>
    <t>PR.181</t>
  </si>
  <si>
    <t>The system shall generate and track stop payments and reversal requests.</t>
  </si>
  <si>
    <t>PR.182</t>
  </si>
  <si>
    <t>The system shall provide the capability for automated check and direct deposit reconciliation.</t>
  </si>
  <si>
    <t>PR.183</t>
  </si>
  <si>
    <t>The system shall print or present user-defined information on employee pay stubs, including free form text messages.</t>
  </si>
  <si>
    <t>PR.184</t>
  </si>
  <si>
    <t>The system shall edit direct deposit file prior to transmission with security permissions, with audit trail.</t>
  </si>
  <si>
    <t>PR.185</t>
  </si>
  <si>
    <t>The system shall calculate a "net pay" deduction for direct deposit.</t>
  </si>
  <si>
    <t>PR.186</t>
  </si>
  <si>
    <t>The system shall allow an employee to elect whether a percentage or fixed dollar amount is direct deposited into one or more accounts (e.g., deposit $1,000 into a checking account and the balance into a savings account, or, deposit 50% into checking and 50% into savings).</t>
  </si>
  <si>
    <t>PR.187</t>
  </si>
  <si>
    <t>The system shall prenote direct deposits with a zero dollar amount.</t>
  </si>
  <si>
    <t>PR.188</t>
  </si>
  <si>
    <t>The system shall generate a prenote report.</t>
  </si>
  <si>
    <t>PR.189</t>
  </si>
  <si>
    <t>The system shall generate prenote memos and email them to certain staff as a source of notification.</t>
  </si>
  <si>
    <t>PR.190</t>
  </si>
  <si>
    <t>The system shall turn off direct deposit for certain employee payroll checks where the employee usually has direct deposit.</t>
  </si>
  <si>
    <t>PR.191</t>
  </si>
  <si>
    <t>The system shall allow for individual County users to define/elect which direct deposits any special pay (e.g., one-time or off-cycle incentive or other pay) will be deposited into. This may deviate from the standard direct deposit elections the employee has in place for regular pay.</t>
  </si>
  <si>
    <t>PR.192</t>
  </si>
  <si>
    <t>The system shall track changes made to direct deposits.</t>
  </si>
  <si>
    <t>PR.193</t>
  </si>
  <si>
    <t>The system shall create multiple direct deposit files (e.g., ACH and prepaid debit card).</t>
  </si>
  <si>
    <t>PR.194</t>
  </si>
  <si>
    <t>The system shall present/view paystubs via the employee self-service portal by a user with proper security access.</t>
  </si>
  <si>
    <t>PR.195</t>
  </si>
  <si>
    <t>The system shall interface with the AP module to support the processing of payroll liabilities.</t>
  </si>
  <si>
    <t> Reporting, Querying &amp; Tax Filing</t>
  </si>
  <si>
    <t>PR.196</t>
  </si>
  <si>
    <t>The system shall use a single data source for report generation.</t>
  </si>
  <si>
    <t>PR.197</t>
  </si>
  <si>
    <t xml:space="preserve">The system shall provide an ad-hoc reporting tool that featuring categories such as pay code and on-call. </t>
  </si>
  <si>
    <t>PR.198</t>
  </si>
  <si>
    <t>The system shall create custom reports using external Report Writer.</t>
  </si>
  <si>
    <t>PR.199</t>
  </si>
  <si>
    <t>The system shall generate "canned" reports that users may run with limited options of input values.</t>
  </si>
  <si>
    <t>PR.200</t>
  </si>
  <si>
    <t>The system shall provide role-based security on running and viewing reports.</t>
  </si>
  <si>
    <t>PR.201</t>
  </si>
  <si>
    <t>The system shall export data from reports into standard applications for spreadsheet comparison, graphing, etc.</t>
  </si>
  <si>
    <t>PR.202</t>
  </si>
  <si>
    <t>The system shall provide the ability to generate a report of all Payroll system activity (i.e., a complete audit trail).</t>
  </si>
  <si>
    <t>PR.203</t>
  </si>
  <si>
    <t>The system shall provide integrity reports to ensure data and transactions are accurate.</t>
  </si>
  <si>
    <t>PR.204</t>
  </si>
  <si>
    <t>The system shall comply with Federal and State payroll tax reporting requirements.</t>
  </si>
  <si>
    <t>PR.205</t>
  </si>
  <si>
    <t>The system shall produce W-2 forms in electronic and paper form.</t>
  </si>
  <si>
    <t>PR.206</t>
  </si>
  <si>
    <t>The system shall present/view W-2s via the employee self-service portal by a user with proper security access.</t>
  </si>
  <si>
    <t>PR.207</t>
  </si>
  <si>
    <t>The system shall provide history of tax status, W-4 and State Tax withholding form information.</t>
  </si>
  <si>
    <t>PR.208</t>
  </si>
  <si>
    <t>The system shall track reportable earnings and deductions for W-2s.</t>
  </si>
  <si>
    <t>PR.209</t>
  </si>
  <si>
    <t>The system shall manually adjust taxable earnings for W-2 processing based on system permissions.</t>
  </si>
  <si>
    <t>PR.210</t>
  </si>
  <si>
    <t>The system shall provide the W-2 file print sorted by user-defined criteria (e.g., alpha by last name, by department, or employee number).</t>
  </si>
  <si>
    <t>PR.211</t>
  </si>
  <si>
    <t>The system shall generate Audit Reports of W-2 Data.</t>
  </si>
  <si>
    <t>PR.212</t>
  </si>
  <si>
    <t>The system shall generate Audit Report of W-2 Transmission File.</t>
  </si>
  <si>
    <t>PR.213</t>
  </si>
  <si>
    <t>The system shall generate a W-2c File for Transmission to IRS.</t>
  </si>
  <si>
    <t>PR.214</t>
  </si>
  <si>
    <t>The system shall provide reprint of W-2s by individual employee.</t>
  </si>
  <si>
    <t>PR.215</t>
  </si>
  <si>
    <t>The system shall produce W-2Cs (amended W-2s) for multiple years.</t>
  </si>
  <si>
    <t>PR.216</t>
  </si>
  <si>
    <t>The system shall store W-2 information for a minimum of seven (7) years.</t>
  </si>
  <si>
    <t>PR.217</t>
  </si>
  <si>
    <t>The system shall reprint W-2s for a minimum of seven (7) years.</t>
  </si>
  <si>
    <t>PR.218</t>
  </si>
  <si>
    <t>The system shall generate Federal Tax Summary Report by Pay Period.</t>
  </si>
  <si>
    <t>PR.219</t>
  </si>
  <si>
    <t>The system shall track taxable earnings annually.</t>
  </si>
  <si>
    <t>PR.220</t>
  </si>
  <si>
    <t>The system shall track taxable earnings quarterly.</t>
  </si>
  <si>
    <t>PR.221</t>
  </si>
  <si>
    <t>The system shall generate Quarterly Federal Tax Summary Reports.</t>
  </si>
  <si>
    <t>PR.222</t>
  </si>
  <si>
    <t>The system shall produce a report showing FICA (Medicare and Social Security) wages, by individual and in total.</t>
  </si>
  <si>
    <t>PR.223</t>
  </si>
  <si>
    <t>The system shall produce a report showing additional Medicare wages, by individual and in total.</t>
  </si>
  <si>
    <t>PR.224</t>
  </si>
  <si>
    <t xml:space="preserve">The system shall generate a report with a user-defined look back date/time for such purposes as average hours per week, benefit eligibility, and other user-defined criteria. </t>
  </si>
  <si>
    <t>PR.225</t>
  </si>
  <si>
    <t>The system shall schedule reports at a user-defined date/time and frequency.</t>
  </si>
  <si>
    <t>The system shall produce earnings and withholdings and Medicare total reports, including associated taxes, for the following periods:</t>
  </si>
  <si>
    <t>PR.226</t>
  </si>
  <si>
    <t>Calendar Year;</t>
  </si>
  <si>
    <t>PR.227</t>
  </si>
  <si>
    <t>Policy Year (e.g., Worker's Compensation); and</t>
  </si>
  <si>
    <t>PR.228</t>
  </si>
  <si>
    <t>User-defined.</t>
  </si>
  <si>
    <t>The system shall produce the following standard reports for a point in time:</t>
  </si>
  <si>
    <t>PR.229</t>
  </si>
  <si>
    <t>Annual, compensatory, sick leave accrual report for ACFR;</t>
  </si>
  <si>
    <t>PR.230</t>
  </si>
  <si>
    <t>Annual/sick leave report;</t>
  </si>
  <si>
    <t>PR.231</t>
  </si>
  <si>
    <t>Arrears report;</t>
  </si>
  <si>
    <t>PR.232</t>
  </si>
  <si>
    <t>Birthday reports;</t>
  </si>
  <si>
    <t>PR.233</t>
  </si>
  <si>
    <t>Census report/file;</t>
  </si>
  <si>
    <t>PR.234</t>
  </si>
  <si>
    <t>Check register;</t>
  </si>
  <si>
    <t>PR.235</t>
  </si>
  <si>
    <t>Child support report/file;</t>
  </si>
  <si>
    <t>PR.236</t>
  </si>
  <si>
    <t>Current, quarterly, and year-to-date balancing reports;</t>
  </si>
  <si>
    <t>PR.237</t>
  </si>
  <si>
    <t>Deduction registers by deduction code;</t>
  </si>
  <si>
    <t>PR.238</t>
  </si>
  <si>
    <t>Department earnings and benefit report by calendar year, fiscal year, quarterly, month;</t>
  </si>
  <si>
    <t>PR.239</t>
  </si>
  <si>
    <t>Employee history;</t>
  </si>
  <si>
    <t>PR.240</t>
  </si>
  <si>
    <t>Employee pay stub reprint;</t>
  </si>
  <si>
    <t>PR.241</t>
  </si>
  <si>
    <t>Federal 941 report;</t>
  </si>
  <si>
    <t>PR.242</t>
  </si>
  <si>
    <t>FEMA Emergency time/benefits report;</t>
  </si>
  <si>
    <t>PR.243</t>
  </si>
  <si>
    <t>Full-Time Equivalent (FTE) count by department/division;</t>
  </si>
  <si>
    <t>PR.244</t>
  </si>
  <si>
    <t>Leave balance and usage reports;</t>
  </si>
  <si>
    <t>PR.245</t>
  </si>
  <si>
    <t>Longevity report;</t>
  </si>
  <si>
    <t>PR.246</t>
  </si>
  <si>
    <t>Manual issue check;</t>
  </si>
  <si>
    <t>PR.247</t>
  </si>
  <si>
    <t>Mid-pay period changes report;</t>
  </si>
  <si>
    <t>PR.248</t>
  </si>
  <si>
    <t>Overtime liability reports;</t>
  </si>
  <si>
    <t>PR.249</t>
  </si>
  <si>
    <t>Overtime hours;</t>
  </si>
  <si>
    <t>PR.250</t>
  </si>
  <si>
    <t>Hours not worked;</t>
  </si>
  <si>
    <t>PR.251</t>
  </si>
  <si>
    <t>Hours lost due to work related injury or illness;</t>
  </si>
  <si>
    <t>PR.252</t>
  </si>
  <si>
    <t>Lost time injury rate;</t>
  </si>
  <si>
    <t>PR.253</t>
  </si>
  <si>
    <t>Payroll adjustment register showing all changes to employee payroll record;</t>
  </si>
  <si>
    <t>PR.254</t>
  </si>
  <si>
    <t>Payroll costs (including County and employee contribution);</t>
  </si>
  <si>
    <t>PR.255</t>
  </si>
  <si>
    <t>Payroll register;</t>
  </si>
  <si>
    <t>PR.256</t>
  </si>
  <si>
    <t>Quarterly and annual payroll control register;</t>
  </si>
  <si>
    <t>PR.257</t>
  </si>
  <si>
    <t>Quarterly withholding summary;</t>
  </si>
  <si>
    <t>PR.258</t>
  </si>
  <si>
    <t>Retirement report;</t>
  </si>
  <si>
    <t>PR.259</t>
  </si>
  <si>
    <t>Retroactive pay;</t>
  </si>
  <si>
    <t>PR.260</t>
  </si>
  <si>
    <t>Incentive pay and base wages;</t>
  </si>
  <si>
    <t>PR.261</t>
  </si>
  <si>
    <t>Salary changes;</t>
  </si>
  <si>
    <t>PR.262</t>
  </si>
  <si>
    <t>Termination reports;</t>
  </si>
  <si>
    <t>PR.263</t>
  </si>
  <si>
    <t xml:space="preserve">Turnover reports; </t>
  </si>
  <si>
    <t>PR.264</t>
  </si>
  <si>
    <t>Vacancy reports;</t>
  </si>
  <si>
    <t>PR.265</t>
  </si>
  <si>
    <t>W-2 transmittal report;</t>
  </si>
  <si>
    <t>PR.266</t>
  </si>
  <si>
    <t>W-3 summary report; and</t>
  </si>
  <si>
    <t>PR.267</t>
  </si>
  <si>
    <t>Workers Compensation report.</t>
  </si>
  <si>
    <t>PR.268</t>
  </si>
  <si>
    <t xml:space="preserve">The system shall execute reports that combine performance evaluations with employees eligible for pay increases. </t>
  </si>
  <si>
    <t>PR.269</t>
  </si>
  <si>
    <t>The system shall generate an FLSA cycle report to be run every cycle that lists all shift information worked by each employee including any overtime.</t>
  </si>
  <si>
    <t>PR.270</t>
  </si>
  <si>
    <t>The system shall export salary data to a .csv format for open data requirements.</t>
  </si>
  <si>
    <t>PR.271</t>
  </si>
  <si>
    <t xml:space="preserve">The system shall calculate multiple child support orders based on the current amount due according to the state of Wisconsin law. </t>
  </si>
  <si>
    <t>PR.272</t>
  </si>
  <si>
    <t xml:space="preserve">The system shall calculate multiple garnishments and other mandatory deductions. </t>
  </si>
  <si>
    <t>PR.273</t>
  </si>
  <si>
    <t xml:space="preserve">The system shall calculate cumulative overtime per departments by calendar or fiscal year. </t>
  </si>
  <si>
    <t>PR.274</t>
  </si>
  <si>
    <t>The system shall track and report on WRS eligibility and flag individuals based on County-defined status (thresholds, re-hire).</t>
  </si>
  <si>
    <t>TA.1</t>
  </si>
  <si>
    <t xml:space="preserve">The system shall provide a Time Entry module that is integrated with all other proposed system modules such as the General Ledger, Budget, Project Accounting, Grant Management, Payroll, Benefits, and Human Resources. </t>
  </si>
  <si>
    <t>TA.2</t>
  </si>
  <si>
    <t>The system shall provide audit trail reporting of all data entries, changes and deletions by user, date, time and workstation.</t>
  </si>
  <si>
    <t>TA.3</t>
  </si>
  <si>
    <t xml:space="preserve">The system shall interface in real-time, with the employee on-boarding module to populate data elements for the first pay period. </t>
  </si>
  <si>
    <t>The system shall provide the ability for end-users to enter time concurrently in one or more of the following ways:</t>
  </si>
  <si>
    <t>TA.4</t>
  </si>
  <si>
    <t>Web-based, employee-self-service portal;</t>
  </si>
  <si>
    <t>TA.5</t>
  </si>
  <si>
    <t>Manual entry at a workstation;</t>
  </si>
  <si>
    <t>TA.6</t>
  </si>
  <si>
    <t>Batch entry at a work station;</t>
  </si>
  <si>
    <t>TA.7</t>
  </si>
  <si>
    <t>Mobile device; and</t>
  </si>
  <si>
    <t>TA.8</t>
  </si>
  <si>
    <t>Time clock entry.</t>
  </si>
  <si>
    <t>TA.9</t>
  </si>
  <si>
    <t xml:space="preserve">The system shall provide entry and viewing of time via a mobile app. </t>
  </si>
  <si>
    <t>TA.10</t>
  </si>
  <si>
    <t>The system shall provide geofencing or GPS location capture functionality.</t>
  </si>
  <si>
    <t>TA.11</t>
  </si>
  <si>
    <t>The system shall perform data validation in line with system created time entry and FLSA rules upon the submission of employee timesheet and upon timesheet approval.</t>
  </si>
  <si>
    <t>TA.12</t>
  </si>
  <si>
    <t xml:space="preserve">The system shall display a complete list of error messages for an entry (i.e., not only the first error). </t>
  </si>
  <si>
    <t>TA.13</t>
  </si>
  <si>
    <t xml:space="preserve">The system shall allow corrections to be made to postings suspended due to validation errors. </t>
  </si>
  <si>
    <t>TA.14</t>
  </si>
  <si>
    <t xml:space="preserve">The system shall enforce full edit/validation rules for all updates. </t>
  </si>
  <si>
    <t>TA.15</t>
  </si>
  <si>
    <t xml:space="preserve">The system shall provide edits to ensure that timesheet entry is completed and required approvals have been received before submitting to automated payroll processing. </t>
  </si>
  <si>
    <t>TA.16</t>
  </si>
  <si>
    <t>The system shall allow end users (with appropriate security permissions) to configure audit and entry rules to align with County business needs.</t>
  </si>
  <si>
    <t>TA.17</t>
  </si>
  <si>
    <t>The system shall handle schedule/department/job changes retroactive to reported time being entered prior to submission.</t>
  </si>
  <si>
    <t>TA.18</t>
  </si>
  <si>
    <t>The system shall display employee accrual balances on time entry screen to consolidate and simplify time entry.</t>
  </si>
  <si>
    <t>TA.19</t>
  </si>
  <si>
    <t>The system shall show accrual balances in real time in the employee timecard.</t>
  </si>
  <si>
    <t>TA.20</t>
  </si>
  <si>
    <t>The system shall provide the option to restrict entries by inactive/terminated employees.</t>
  </si>
  <si>
    <t>TA.21</t>
  </si>
  <si>
    <t>The system shall record employee’s approval of a timesheet.</t>
  </si>
  <si>
    <t>TA.22</t>
  </si>
  <si>
    <t xml:space="preserve">The system shall designate a back-up for employees that are unable to enter or approve their time (e.g., due to sick leave). </t>
  </si>
  <si>
    <t>TA.23</t>
  </si>
  <si>
    <t>The system shall restrict timesheet data from  any updates or changes after a designated sign-off.</t>
  </si>
  <si>
    <t>TA.24</t>
  </si>
  <si>
    <t xml:space="preserve">The system shall allow staff with appropriate security permissions to make edits to timesheet data in a previous reporting period. </t>
  </si>
  <si>
    <t>TA.25</t>
  </si>
  <si>
    <t>The system shall allow staff with the appropriate security permissions to make edits to the timesheet data after sign-off by a supervisor.</t>
  </si>
  <si>
    <t>TA.26</t>
  </si>
  <si>
    <t>The system shall provide warning or to prevent employees (per user-defined criteria) from making duplicate time entries (e.g., cannot submit time twice).</t>
  </si>
  <si>
    <t>TA.27</t>
  </si>
  <si>
    <t>The system shall provide notifications to employees, supervisors and timekeepers of any duplicate time entered in the system.</t>
  </si>
  <si>
    <t>TA.28</t>
  </si>
  <si>
    <t>The system shall route timesheets to County-identified users based on the time entry codes entered.</t>
  </si>
  <si>
    <t>TA.29</t>
  </si>
  <si>
    <t>The system shall route timesheets to County-identified users based on the GL or Project/Grant code entered.</t>
  </si>
  <si>
    <t>TA.30</t>
  </si>
  <si>
    <t xml:space="preserve">The system has the ability for an employee to record time for multiple positions as a result of a mid-period transfer. </t>
  </si>
  <si>
    <t>TA.31</t>
  </si>
  <si>
    <t>The system has the ability for the employee to record time for multiple jobs worked (e.g., an employee holds two different jobs or positions within the County on a regular basis at the same time).</t>
  </si>
  <si>
    <t>TA.32</t>
  </si>
  <si>
    <t>The system shall restrict time reporting codes to be entered by staff with appropriate security permissions (e.g., FMLA, worker's comp).</t>
  </si>
  <si>
    <t>TA.33</t>
  </si>
  <si>
    <t>The system shall allow staff with appropriate security permissions to upload documentation in support of time entries (e.g., travel expense reimbursements).</t>
  </si>
  <si>
    <t>TA.34</t>
  </si>
  <si>
    <t>The system shall accept timeclock data from third party systems.</t>
  </si>
  <si>
    <t>TA.35</t>
  </si>
  <si>
    <t>The system shall require online approval of time by managers.</t>
  </si>
  <si>
    <t>TA.36</t>
  </si>
  <si>
    <t xml:space="preserve">The system shall provide the ability to designate a backup for managers that are unable to enter or approve time (e.g., due to sick leave). </t>
  </si>
  <si>
    <t>TA.37</t>
  </si>
  <si>
    <t>The system shall process and approve timesheets and time reports in a decentralized and electronic format.</t>
  </si>
  <si>
    <t>TA.38</t>
  </si>
  <si>
    <t>The system shall route (through workflow) timecards to multiple managers (including Finance Department) for review, edit, and approval (i.e., in instances where employee has worked for multiple managers).</t>
  </si>
  <si>
    <t>TA.39</t>
  </si>
  <si>
    <t xml:space="preserve">The system shall allow management review of timecards in both detailed and summary levels. </t>
  </si>
  <si>
    <t>TA.40</t>
  </si>
  <si>
    <t>The system shall notify employees and/or a supervisor of rejected timecard (via workflow).</t>
  </si>
  <si>
    <t>TA.41</t>
  </si>
  <si>
    <t>The system shall provide reminders to employees to complete time entry.</t>
  </si>
  <si>
    <t>TA.42</t>
  </si>
  <si>
    <t>The system shall notify approvers of timecards pending approval.</t>
  </si>
  <si>
    <t>TA.43</t>
  </si>
  <si>
    <t>The system shall notify employee/approvers of timecard errors. The system must be able to send additional e-mail/text alerts escalating the issue to higher level individuals or designated backup individuals.</t>
  </si>
  <si>
    <t>TA.44</t>
  </si>
  <si>
    <t>The system shall restrict employees and/or notify managers of timecard revisions to prior periods. The system must be able to send additional e-mail/text alerts escalating the issue to higher level individuals or designated backup individuals.</t>
  </si>
  <si>
    <t>TA.45</t>
  </si>
  <si>
    <t>The system shall notify employees or managers when they have not submitted or approved timesheets. The system must be able to send additional e-mail/text alerts escalating the issue to higher level individuals or designated backup individuals.</t>
  </si>
  <si>
    <t>TA.46</t>
  </si>
  <si>
    <t>The system shall allow a supervisor or other time reviewer/approver to view the status of submitted/unsubmitted time sheets for all of their direct reports.</t>
  </si>
  <si>
    <t>TA.47</t>
  </si>
  <si>
    <t>The system shall allow employees to submit leave requests and automatically route these requests to a supervisor for an approval decision.</t>
  </si>
  <si>
    <t>TA.48</t>
  </si>
  <si>
    <t xml:space="preserve">The system shall validate leave requested or leave time entered by staff. </t>
  </si>
  <si>
    <t>TA.49</t>
  </si>
  <si>
    <t>The system shall notify employees of rejected leave requests.</t>
  </si>
  <si>
    <t>TA.50</t>
  </si>
  <si>
    <t>The system shall designate a back-up for leave request approval (e.g., when approving manager is not available).</t>
  </si>
  <si>
    <t>TA.51</t>
  </si>
  <si>
    <t>The system shall require employee and approver level electronic signatures for time approval.</t>
  </si>
  <si>
    <t>TA.52</t>
  </si>
  <si>
    <t>The system shall allow approval of extra hours to occur prior to the work being performed with the ability to turn on/off.</t>
  </si>
  <si>
    <t>TA.53</t>
  </si>
  <si>
    <t xml:space="preserve">The system shall allow approval of extra hours to occur after the work has been performed with the ability to turn on/off. </t>
  </si>
  <si>
    <t>TA.54</t>
  </si>
  <si>
    <t xml:space="preserve">The system shall enforce requiring preapproval of extra hours to occur prior to when the work has been performed with the ability to turn on/off. </t>
  </si>
  <si>
    <t>TA.55</t>
  </si>
  <si>
    <t>The system shall hold data entered on-line in a suspense or pending file until approved electronically and released for processing.</t>
  </si>
  <si>
    <t>TA.56</t>
  </si>
  <si>
    <t>The system shall allow employees to enter time on demand.</t>
  </si>
  <si>
    <t>TA.57</t>
  </si>
  <si>
    <t>The system shall allow employees to edit the current period time after manager approval, requiring the manager to reapprove any changes.</t>
  </si>
  <si>
    <t>TA.58</t>
  </si>
  <si>
    <t>The system shall allow managers to edit employee timecards in the current period without employee intervention.</t>
  </si>
  <si>
    <t>TA.59</t>
  </si>
  <si>
    <t>The system shall allow managers to perform mass edits on employee timecards (with appropriate authorization).</t>
  </si>
  <si>
    <t>TA.60</t>
  </si>
  <si>
    <t>The system shall notify employees of any edits to their reported time.</t>
  </si>
  <si>
    <t>The system shall store time and attendance history data, including:</t>
  </si>
  <si>
    <t>TA.61</t>
  </si>
  <si>
    <t>Employee name;</t>
  </si>
  <si>
    <t>TA.62</t>
  </si>
  <si>
    <t>Employee ID number;</t>
  </si>
  <si>
    <t>TA.63</t>
  </si>
  <si>
    <t>Work group;</t>
  </si>
  <si>
    <t>TA.64</t>
  </si>
  <si>
    <t>TA.65</t>
  </si>
  <si>
    <t>Time/leave, including time and type (e.g., overtime, vacation, etc.);</t>
  </si>
  <si>
    <t>TA.66</t>
  </si>
  <si>
    <t>Time entry location (Geofencing); and</t>
  </si>
  <si>
    <t>TA.67</t>
  </si>
  <si>
    <t>Manager approval history.</t>
  </si>
  <si>
    <t>TA.68</t>
  </si>
  <si>
    <t>The system shall store time and attendance history for a County-defined period of time with the ability to archive data.</t>
  </si>
  <si>
    <t>TA.69</t>
  </si>
  <si>
    <t>The system shall accommodate Fair Labor Standards Act (FLSA) laws based on the County's current pay codes.</t>
  </si>
  <si>
    <t>TA.70</t>
  </si>
  <si>
    <t>The system should adhere to all current and future local, State, and Federal laws.</t>
  </si>
  <si>
    <t>TA.71</t>
  </si>
  <si>
    <t>The system shall capture additional information associated with time entry, such as projects, cost center, department ID, program, activity code, and associated tasks.</t>
  </si>
  <si>
    <t>TA.72</t>
  </si>
  <si>
    <t>The system shall validate labor distribution field values through an integrated link to the source module.</t>
  </si>
  <si>
    <t>The system shall support multiple timesheet layouts that include:</t>
  </si>
  <si>
    <t>TA.73</t>
  </si>
  <si>
    <t>Exempt view where only exception time (e.g., time off) is entered;</t>
  </si>
  <si>
    <t>TA.74</t>
  </si>
  <si>
    <t>Hourly view where all hours worked are reported, but where hours worked are reported in time in/out format;</t>
  </si>
  <si>
    <t>TA.75</t>
  </si>
  <si>
    <t>Hourly format where hours worked are reported in elapsed hours; and</t>
  </si>
  <si>
    <t>TA.76</t>
  </si>
  <si>
    <t>Schedule-based view (e.g., by two-week pay period, 28-day cycle).</t>
  </si>
  <si>
    <t>TA.77</t>
  </si>
  <si>
    <t>The system shall allow time to be entered based on County-defined rules including daily, weekly, bi-weekly, monthly, and semi-monthly.</t>
  </si>
  <si>
    <t>TA.78</t>
  </si>
  <si>
    <t>The system shall default the schedule for time entry purposes.</t>
  </si>
  <si>
    <t>TA.79</t>
  </si>
  <si>
    <t>The system shall default the defined pay period for time entry.</t>
  </si>
  <si>
    <t>TA.80</t>
  </si>
  <si>
    <t>The system shall provide an alert when the employee is reaching or has reached minimum or maximum banks of accruals.</t>
  </si>
  <si>
    <t>TA.81</t>
  </si>
  <si>
    <t>The system shall provide an alert when the employee is reaching or has reached minimum or maximum banks of special time codes (i.e. comp time earned).</t>
  </si>
  <si>
    <t>TA.82</t>
  </si>
  <si>
    <t>The system shall limit use of time codes by employee status.</t>
  </si>
  <si>
    <t>TA.83</t>
  </si>
  <si>
    <t>The system shall generate timecards for a pay year.</t>
  </si>
  <si>
    <t>TA.84</t>
  </si>
  <si>
    <t>The system shall allow entry for timecards for current plus at least six (6) additional (future) pay periods.</t>
  </si>
  <si>
    <t>TA.85</t>
  </si>
  <si>
    <t xml:space="preserve">The system shall allow immediate time entry for employees newly entered into the system. </t>
  </si>
  <si>
    <t>TA.86</t>
  </si>
  <si>
    <t xml:space="preserve">The system shall configure a time entry hierarchy for approvals. </t>
  </si>
  <si>
    <t>TA.87</t>
  </si>
  <si>
    <t>The system has the ability for an employee to enter all time for all time worked and all time off.</t>
  </si>
  <si>
    <t>TA.88</t>
  </si>
  <si>
    <t>The system shall print a timecard from the system for manual time tracking.</t>
  </si>
  <si>
    <t>TA.89</t>
  </si>
  <si>
    <t>The system shall print a range of timecards by employee group, time period, or other user-defined criteria.</t>
  </si>
  <si>
    <t>TA.90</t>
  </si>
  <si>
    <t xml:space="preserve">The system shall provide assistance (e.g., FAQ, contextual assistance, etc.) for time entry to aid in the entry process. </t>
  </si>
  <si>
    <t>TA.91</t>
  </si>
  <si>
    <t>The system shall accommodate time-tracking for non-employees (e.g., volunteers, election workers) that are not paid by the County and who do not require access to the software, but whose time may be entered and tracked for statistical or reporting purposes.</t>
  </si>
  <si>
    <t>TA.92</t>
  </si>
  <si>
    <t xml:space="preserve">The system shall accommodate time-tracking for part time, contingent, contract and seasonal employees. </t>
  </si>
  <si>
    <t>TA.93</t>
  </si>
  <si>
    <t>The system shall record time for personnel, either employee or non-employees who are paid for occasional work (e.g., board and committee members)</t>
  </si>
  <si>
    <t>Project and Grant Time Entry</t>
  </si>
  <si>
    <t>TA.94</t>
  </si>
  <si>
    <t>The system shall separate exception based and non-exception based time entry in order to accommodate for the varying types of employees at the County and to better track projects and grants.</t>
  </si>
  <si>
    <t>TA.95</t>
  </si>
  <si>
    <t>The system shall charge time into project and/or grant accounting on a fixed percentage, fixed dollar, and allocation formula to each project/grant or other user-defined options.</t>
  </si>
  <si>
    <t>TA.96</t>
  </si>
  <si>
    <t>The system shall charge time into project accounting on an hours by day basis to each project.</t>
  </si>
  <si>
    <t>TA.97</t>
  </si>
  <si>
    <t>The system shall track time towards projects or grants based upon the specific pay code at the time it was worked.</t>
  </si>
  <si>
    <t>TA.98</t>
  </si>
  <si>
    <t>The system shall provide a drop-down of project and/or grant codes/names that an employee is eligible to enter time against, avoiding the need to manually enter each project code/name with the ability to filter by user-defined parameters (e.g., department, division).</t>
  </si>
  <si>
    <t>TA.99</t>
  </si>
  <si>
    <t>The system has the ability for an employee to select favorites for projects and/or grants against which time was worked.</t>
  </si>
  <si>
    <t>TA.100</t>
  </si>
  <si>
    <t>The system shall support the entry of time by a single employee against a minimum of 15 projects and/or grants per pay period.</t>
  </si>
  <si>
    <t>TA.101</t>
  </si>
  <si>
    <t xml:space="preserve">The system shall support charging out highway equipment to a project/grant for multiple locations on an hourly/daily basis.  </t>
  </si>
  <si>
    <t>TA.102</t>
  </si>
  <si>
    <t>The system shall support charging out highway materials to a project/grant for multiple locations on an hourly/daily basis.</t>
  </si>
  <si>
    <t>TA.103</t>
  </si>
  <si>
    <t xml:space="preserve">The system shall designate where overtime falls against a project/grant. </t>
  </si>
  <si>
    <t>Leave Time Accrual and Use</t>
  </si>
  <si>
    <t>TA.104</t>
  </si>
  <si>
    <t>The system shall track all types of leaves in user-defined units (i.e., hours, days).</t>
  </si>
  <si>
    <t>TA.105</t>
  </si>
  <si>
    <t>The system shall account for all leave time at varying accrual rates.</t>
  </si>
  <si>
    <t>The system shall capture and track leave for multiple leave types, including:</t>
  </si>
  <si>
    <t>TA.106</t>
  </si>
  <si>
    <t>Vacation (used and unused);</t>
  </si>
  <si>
    <t>TA.107</t>
  </si>
  <si>
    <t>Sick leave (used and unused);</t>
  </si>
  <si>
    <t>TA.108</t>
  </si>
  <si>
    <t>Sick leave - donations (vacation donated into a sick leave bank);</t>
  </si>
  <si>
    <t>TA.109</t>
  </si>
  <si>
    <t>Compensatory time (used and unused);</t>
  </si>
  <si>
    <t>TA.110</t>
  </si>
  <si>
    <t>Workers' compensation;</t>
  </si>
  <si>
    <t>TA.111</t>
  </si>
  <si>
    <t>Injury leave;</t>
  </si>
  <si>
    <t>TA.112</t>
  </si>
  <si>
    <t>Holiday and floating holidays;</t>
  </si>
  <si>
    <t>TA.113</t>
  </si>
  <si>
    <t>Personal days;</t>
  </si>
  <si>
    <t>TA.114</t>
  </si>
  <si>
    <t>FMLA and medical leaves;</t>
  </si>
  <si>
    <t>TA.115</t>
  </si>
  <si>
    <t>Leave without pay (with and without benefits);</t>
  </si>
  <si>
    <t>TA.116</t>
  </si>
  <si>
    <t>Suspension;</t>
  </si>
  <si>
    <t>TA.117</t>
  </si>
  <si>
    <t>Military leave;</t>
  </si>
  <si>
    <t>TA.118</t>
  </si>
  <si>
    <t>Funeral/bereavement leave;</t>
  </si>
  <si>
    <t>TA.119</t>
  </si>
  <si>
    <t>Administrative leave;</t>
  </si>
  <si>
    <t>TA.120</t>
  </si>
  <si>
    <t>Jury duty/witness duty;</t>
  </si>
  <si>
    <t>TA.121</t>
  </si>
  <si>
    <t>Short and long term disability;</t>
  </si>
  <si>
    <t>TA.122</t>
  </si>
  <si>
    <t>Transitional duty (e.g., light duty); and</t>
  </si>
  <si>
    <t>TA.123</t>
  </si>
  <si>
    <t>Other user-defined.</t>
  </si>
  <si>
    <t>TA.124</t>
  </si>
  <si>
    <t>The system shall maintain leave accrual schedules, containing leave type and accrual rates.</t>
  </si>
  <si>
    <t>TA.125</t>
  </si>
  <si>
    <t>The system shall enforce user-defined rules for leave accrual and usage (e.g., holiday accrual and usage may differ across employee groups).</t>
  </si>
  <si>
    <t>TA.126</t>
  </si>
  <si>
    <t>The system shall configure leave accruals according to employee type and other user-defined groups including limits on time earned.</t>
  </si>
  <si>
    <t>TA.127</t>
  </si>
  <si>
    <t>The system shall accommodate partial leave accrual for part-time employees based on actual time worked.</t>
  </si>
  <si>
    <t>TA.128</t>
  </si>
  <si>
    <t>The system shall accrue sick and vacation time at the end of a user specified period (e.g., day, week, pay period, or month).</t>
  </si>
  <si>
    <t>TA.129</t>
  </si>
  <si>
    <t>The system shall track and maintain shared leave detail including (but not limited to) donating employee, receiving employee, leave balances.</t>
  </si>
  <si>
    <t>TA.130</t>
  </si>
  <si>
    <t>The system shall accommodate cumulative (rollover) and non-cumulative (use-it-or-lose-it) leave accruals.</t>
  </si>
  <si>
    <t>TA.131</t>
  </si>
  <si>
    <t xml:space="preserve">The system shall set a maximum for cumulative (rollover) leave accruals with the ability to have exceptions. </t>
  </si>
  <si>
    <t>TA.132</t>
  </si>
  <si>
    <t>The system shall allow for establishing County-defined business rules for leave roll-overs (e.g., unused personal day automatically rolls into vacation day).</t>
  </si>
  <si>
    <t>TA.133</t>
  </si>
  <si>
    <t>The system shall temporarily suspend leave accrual (e.g., during unpaid leave).</t>
  </si>
  <si>
    <t>TA.134</t>
  </si>
  <si>
    <t>The system shall require that accruals be configured to accrue on any frequency, including (but not limited to) daily, each holiday, weekly, bi-weekly, semi-monthly, monthly, quarterly, semi-annually, annually.</t>
  </si>
  <si>
    <t>TA.135</t>
  </si>
  <si>
    <t>The system shall project future balances of expected earnings and projected usage of leave time.</t>
  </si>
  <si>
    <t>TA.136</t>
  </si>
  <si>
    <t>The system shall provide daily balances in real-time of available employee comp and leave time.</t>
  </si>
  <si>
    <t>TA.137</t>
  </si>
  <si>
    <t>The system shall provide a view/query into prior leave accrual balances as of a certain past date or prior pay period (e.g., look-back to see leave balance as of two months ago).</t>
  </si>
  <si>
    <t>TA.138</t>
  </si>
  <si>
    <t>The system shall calculate liability for unused earned leave at regular intervals and on demand.</t>
  </si>
  <si>
    <t>TA.139</t>
  </si>
  <si>
    <t>The system shall allow a system-generated flag to be configured for the expiration of a certain leave type (e.g., alert appears at 60-days prior, 30-days prior, etc.).</t>
  </si>
  <si>
    <t>TA.140</t>
  </si>
  <si>
    <t>The system shall allow staff to override leave balances based on leave type with appropriate security permissions.</t>
  </si>
  <si>
    <t>TA.141</t>
  </si>
  <si>
    <t>The system shall allow staff to add, edit, or delete leave events in current pay period with appropriate security permissions.</t>
  </si>
  <si>
    <t>TA.142</t>
  </si>
  <si>
    <t>The system shall allow staff to add, edit, or delete leave events in any previous pay period with appropriate security permissions.</t>
  </si>
  <si>
    <t>Attendance Tracking</t>
  </si>
  <si>
    <t>TA.143</t>
  </si>
  <si>
    <t>The system shall compare absence time with scheduled work time to detect absence conditions.</t>
  </si>
  <si>
    <t>TA.144</t>
  </si>
  <si>
    <t>The system shall track and detect certain absence conditions (undocumented leave or comp time used).</t>
  </si>
  <si>
    <t>TA.145</t>
  </si>
  <si>
    <t>The system shall flag various attendance conditions, including in early, in late, out early, out late, and unexcused absences.</t>
  </si>
  <si>
    <t>TA.146</t>
  </si>
  <si>
    <t>The system shall coordinate usage of County specific absence types with regulated leave types when appropriate (e.g., when sick time is taken that is also an FMLA event, eligibility for both is reduced either simultaneously or consecutively, as per County policies).</t>
  </si>
  <si>
    <t>TA.147</t>
  </si>
  <si>
    <t>The system shall provide numerous canned reports related to all aspects of absence tracking.</t>
  </si>
  <si>
    <t>TA.148</t>
  </si>
  <si>
    <t>The system shall conduct ad-hoc queries of absence data, without the need to join table information.</t>
  </si>
  <si>
    <t>Time Off Requests</t>
  </si>
  <si>
    <t>TA.149</t>
  </si>
  <si>
    <t>The system shall provide a web-interface for time off request submittal by employees (vacation time, comp time, planned sick time, holiday special).</t>
  </si>
  <si>
    <t>TA.150</t>
  </si>
  <si>
    <t>The system shall send leave balances to a County time clock.</t>
  </si>
  <si>
    <t>TA.151</t>
  </si>
  <si>
    <t>The system shall display leave accrual rates, codes, maximum balances and history to employee as time is being entered with data as of current pay period or real-time.</t>
  </si>
  <si>
    <t>TA.152</t>
  </si>
  <si>
    <t xml:space="preserve">The system shall validate leave balances real-time (based on the actuals from the previous period) at the point of entry. </t>
  </si>
  <si>
    <t>The system shall perform workflow functions for electronic leave request approval, including:</t>
  </si>
  <si>
    <t>TA.153</t>
  </si>
  <si>
    <t>Request submittal;</t>
  </si>
  <si>
    <t>TA.154</t>
  </si>
  <si>
    <t>Manager(s)/Supervisor(s) review/decision;</t>
  </si>
  <si>
    <t>TA.155</t>
  </si>
  <si>
    <t>Request status monitoring;</t>
  </si>
  <si>
    <t>TA.156</t>
  </si>
  <si>
    <t>Notification of request approval/decline; and</t>
  </si>
  <si>
    <t>TA.157</t>
  </si>
  <si>
    <t>TA.158</t>
  </si>
  <si>
    <t>The system shall set limits and qualifying conditions on use of leave time.</t>
  </si>
  <si>
    <t>TA.159</t>
  </si>
  <si>
    <t>The system shall project an employee’s leave balance, considering any future accruals and existing requests.</t>
  </si>
  <si>
    <t>TA.160</t>
  </si>
  <si>
    <t>The system shall provide proper levels of data encryption for data that is considered private to the employee and/or subject to HIPAA.</t>
  </si>
  <si>
    <t>TA.161</t>
  </si>
  <si>
    <t>The system shall show the employee and supervisor whether the time off requested will actually be available at the future date, when considering all other approved time off and any other accrued time off in the meantime that is scheduled to occur.</t>
  </si>
  <si>
    <t>TA.162</t>
  </si>
  <si>
    <t>The system shall notify user of attempt to submit leave request where accrued time is less than requested time.</t>
  </si>
  <si>
    <t>TA.163</t>
  </si>
  <si>
    <t>The system shall restrict or allow sick and vacation leave to be used only after it is earned.</t>
  </si>
  <si>
    <t>TA.164</t>
  </si>
  <si>
    <t>The system shall send an alert/notification to employee and supervisor when accrual maximum/minimum for leave time/s is approaching.</t>
  </si>
  <si>
    <t>TA.165</t>
  </si>
  <si>
    <t>The system shall allow real-time access to accumulated sick and vacation time, based on access level of the user.</t>
  </si>
  <si>
    <t>TA.166</t>
  </si>
  <si>
    <t>The system shall view leave request in a calendar view format per work group.</t>
  </si>
  <si>
    <t>Scheduling</t>
  </si>
  <si>
    <t>TA.167</t>
  </si>
  <si>
    <t>The system shall provide a scheduling module that is integrated with the time/attendance module.</t>
  </si>
  <si>
    <t>The system shall accommodate the following types of schedules:</t>
  </si>
  <si>
    <t>TA.168</t>
  </si>
  <si>
    <t>Group schedules;</t>
  </si>
  <si>
    <t>TA.169</t>
  </si>
  <si>
    <t>Individual schedules;</t>
  </si>
  <si>
    <t>TA.170</t>
  </si>
  <si>
    <t>Rotation schedules;</t>
  </si>
  <si>
    <t>TA.171</t>
  </si>
  <si>
    <t>Shift Schedules;</t>
  </si>
  <si>
    <t>TA.172</t>
  </si>
  <si>
    <t>On-call/standby;</t>
  </si>
  <si>
    <t>TA.173</t>
  </si>
  <si>
    <t>Demand-based schedules; and</t>
  </si>
  <si>
    <t>TA.174</t>
  </si>
  <si>
    <t>TA.175</t>
  </si>
  <si>
    <t>The system shall support a minimum of 200 schedules, including user-defined schedules.</t>
  </si>
  <si>
    <t>The system shall maintain the following tables for schedule creation:</t>
  </si>
  <si>
    <t>TA.176</t>
  </si>
  <si>
    <t>Shift;</t>
  </si>
  <si>
    <t>TA.177</t>
  </si>
  <si>
    <t>TA.178</t>
  </si>
  <si>
    <t>Work assignments;</t>
  </si>
  <si>
    <t>TA.179</t>
  </si>
  <si>
    <t>Rotation (number of days on and off);</t>
  </si>
  <si>
    <t>TA.180</t>
  </si>
  <si>
    <t>Work positions; and</t>
  </si>
  <si>
    <t>TA.181</t>
  </si>
  <si>
    <t>Leave types (sick, vacation, military, etc.).</t>
  </si>
  <si>
    <t>TA.182</t>
  </si>
  <si>
    <t xml:space="preserve">The system shall accommodate unlimited schedule changes and adjustments on demand. </t>
  </si>
  <si>
    <t>The system shall maintain various defined shifts with the following characteristics and information:</t>
  </si>
  <si>
    <t>TA.183</t>
  </si>
  <si>
    <t>Varying hours per shift;</t>
  </si>
  <si>
    <t>TA.184</t>
  </si>
  <si>
    <t>Start times and end times;</t>
  </si>
  <si>
    <t>TA.185</t>
  </si>
  <si>
    <t>Duration;</t>
  </si>
  <si>
    <t>TA.186</t>
  </si>
  <si>
    <t>Multiple shift patterns;</t>
  </si>
  <si>
    <t>TA.187</t>
  </si>
  <si>
    <t>Multiple employee roles;</t>
  </si>
  <si>
    <t>TA.188</t>
  </si>
  <si>
    <t>Required certifications of resources for the shift;</t>
  </si>
  <si>
    <t>TA.189</t>
  </si>
  <si>
    <t>Multiple locations;</t>
  </si>
  <si>
    <t>TA.190</t>
  </si>
  <si>
    <t>Multiple sub-locations; and</t>
  </si>
  <si>
    <t>TA.191</t>
  </si>
  <si>
    <t>Multiple skill requirements.</t>
  </si>
  <si>
    <t>TA.192</t>
  </si>
  <si>
    <t>The system shall maintain at least 50 different shift configurations in the table of defined shifts.</t>
  </si>
  <si>
    <t>TA.193</t>
  </si>
  <si>
    <t xml:space="preserve">The system shall identify variances (both positive and negative) between a required number of personnel and actual scheduled for a given position on a given day. </t>
  </si>
  <si>
    <t>TA.194</t>
  </si>
  <si>
    <t xml:space="preserve">The system shall assign the number of personnel required each day for a particular shift. </t>
  </si>
  <si>
    <t>TA.195</t>
  </si>
  <si>
    <t xml:space="preserve">The system shall prohibit resources from being scheduled for a particular shift that do not meet prescribed requirements. </t>
  </si>
  <si>
    <t>TA.196</t>
  </si>
  <si>
    <t>The system shall create calendars/rosters of projected absences.</t>
  </si>
  <si>
    <t>The system shall utilize department roles for automated staffing including the following characteristics and information:</t>
  </si>
  <si>
    <t>TA.197</t>
  </si>
  <si>
    <t>Staffing minimums;</t>
  </si>
  <si>
    <t>TA.198</t>
  </si>
  <si>
    <t>Roster vacancies due to leave time; and</t>
  </si>
  <si>
    <t>TA.199</t>
  </si>
  <si>
    <t>Insufficient "qualified" candidates (e.g., certifications, etc.).</t>
  </si>
  <si>
    <t>TA.200</t>
  </si>
  <si>
    <t xml:space="preserve">The system shall automatically contact employees via telephone, email, text messaging and web to offer an assignment (e.g., overtime availability, open shifts) and update the real-time roster. </t>
  </si>
  <si>
    <t>TA.201</t>
  </si>
  <si>
    <t xml:space="preserve">The system shall support the shift bid process for certain eligible groups of employees. </t>
  </si>
  <si>
    <t>TA.202</t>
  </si>
  <si>
    <t xml:space="preserve">The system shall support the time off bid process for certain eligible groups of employees. </t>
  </si>
  <si>
    <t>TA.203</t>
  </si>
  <si>
    <t xml:space="preserve">The system shall support the overtime bid process for certain eligible groups of employees. </t>
  </si>
  <si>
    <t>TA.204</t>
  </si>
  <si>
    <t xml:space="preserve">The system shall allow the configuration of the order in which employees are contacted based on any data field in the employee master (e.g., seniority, last shift worked, etc.). </t>
  </si>
  <si>
    <t>TA.205</t>
  </si>
  <si>
    <t xml:space="preserve">The system shall maintain a log of all employees who have been contacted. </t>
  </si>
  <si>
    <t>TA.206</t>
  </si>
  <si>
    <t xml:space="preserve">The system shall produce a list for each absence by rules and create the call log. </t>
  </si>
  <si>
    <t>The system shall support multiple notification methods including but not limited to:</t>
  </si>
  <si>
    <t>TA.207</t>
  </si>
  <si>
    <t>Telephone (by type such as home, cell, etc.);</t>
  </si>
  <si>
    <t>TA.208</t>
  </si>
  <si>
    <t xml:space="preserve">Text Messaging/SMS; </t>
  </si>
  <si>
    <t>TA.209</t>
  </si>
  <si>
    <t>Email; and</t>
  </si>
  <si>
    <t>TA.210</t>
  </si>
  <si>
    <t>What's App.</t>
  </si>
  <si>
    <t>TA.211</t>
  </si>
  <si>
    <t xml:space="preserve">The system shall accommodate work time trades between employees. </t>
  </si>
  <si>
    <t>TA.212</t>
  </si>
  <si>
    <t xml:space="preserve">The system shall allow time to be tracked using either AM/PM or military time. </t>
  </si>
  <si>
    <t>TA.213</t>
  </si>
  <si>
    <t xml:space="preserve">The system shall define split shift rotation. </t>
  </si>
  <si>
    <t>TA.214</t>
  </si>
  <si>
    <t xml:space="preserve">The system shall identify employee as unavailable for overtime for a given time period and specify reason. </t>
  </si>
  <si>
    <t>TA.215</t>
  </si>
  <si>
    <t>The system shall schedule shifts that cross multiple days (e.g., start at 6:00 p.m. on one day and complete at 2:00 a.m. on day two).</t>
  </si>
  <si>
    <t>TA.216</t>
  </si>
  <si>
    <t>The system shall define workload restrictions for each position. These could include number of hours between shifts, maximum hours worked per regular shift, maximum overtime hours per time period.</t>
  </si>
  <si>
    <t>TA.217</t>
  </si>
  <si>
    <t>The system shall override workload restrictions.</t>
  </si>
  <si>
    <t>TA.218</t>
  </si>
  <si>
    <t>The system shall alert when minimum or maximum staffing thresholds are not met.</t>
  </si>
  <si>
    <t>TA.219</t>
  </si>
  <si>
    <t>The system shall implement alternate schedules (e.g., ad-hoc schedules for circumstances of single occurrence).</t>
  </si>
  <si>
    <t>TA.220</t>
  </si>
  <si>
    <t>The system shall temporarily assign employees.</t>
  </si>
  <si>
    <t>TA.221</t>
  </si>
  <si>
    <t>The system shall view multiple schedules at once.</t>
  </si>
  <si>
    <t>TA.222</t>
  </si>
  <si>
    <t>The system shall publish and print an official/final schedule.</t>
  </si>
  <si>
    <t>TA.223</t>
  </si>
  <si>
    <t>The system shall preserve the schedule in the event the system is unavailable due to planned or unplanned downtime.</t>
  </si>
  <si>
    <t>TA.224</t>
  </si>
  <si>
    <t>The system shall identify an assignment that conflicts with a rule.</t>
  </si>
  <si>
    <t>TA.225</t>
  </si>
  <si>
    <t>The system shall define a mandatory-overtime backfill list based on prescribed business rules.</t>
  </si>
  <si>
    <t>TA.226</t>
  </si>
  <si>
    <t>The system shall alert a shift scheduler when assignment conflicts with a rule.</t>
  </si>
  <si>
    <t>TA.227</t>
  </si>
  <si>
    <t>The system shall accommodate meals and breaks as paid or unpaid based on criteria such as department/division, collective bargaining agreement, shift, etc. with the ability to override.</t>
  </si>
  <si>
    <t>TA.228</t>
  </si>
  <si>
    <t>The system shall calculate overtime based on FLSA regulations with the ability to override.</t>
  </si>
  <si>
    <t>TA.229</t>
  </si>
  <si>
    <t>The system shall view and maintain all previous schedules.</t>
  </si>
  <si>
    <t>TA.230</t>
  </si>
  <si>
    <t xml:space="preserve">The system shall route an alert/notification to employee/supervisor when defined hour-limit is reached. </t>
  </si>
  <si>
    <t>TA.231</t>
  </si>
  <si>
    <t>The system shall populate entities for holidays and other closures in the schedule, system-wide.</t>
  </si>
  <si>
    <t>TA.232</t>
  </si>
  <si>
    <t>The system shall support varying types of scheduled weeks, including 48/60/72 hour weeks for public safety.</t>
  </si>
  <si>
    <t>TA.233</t>
  </si>
  <si>
    <t xml:space="preserve">The system shall accommodate department schedules with a minimum of 75 shifts, and 24 hour coverage per day. </t>
  </si>
  <si>
    <t>TA.234</t>
  </si>
  <si>
    <t>The system shall accommodate incentive pay for hourly/one-time work based on certifications/training (Field training officer/bomb officer).</t>
  </si>
  <si>
    <t>Reporting &amp; Querying</t>
  </si>
  <si>
    <t>TA.235</t>
  </si>
  <si>
    <t>TA.236</t>
  </si>
  <si>
    <t>TA.237</t>
  </si>
  <si>
    <t>The system shall generate user-defined reports on any time entry field and/or combination of fields.</t>
  </si>
  <si>
    <t>TA.238</t>
  </si>
  <si>
    <t>The system shall provide an ad-hoc reporting tool without the use of a third-party report writing tool.</t>
  </si>
  <si>
    <t>TA.239</t>
  </si>
  <si>
    <t>TA.240</t>
  </si>
  <si>
    <t>The system shall import data from reports into standard applications for spreadsheet comparison, graphing, etc.</t>
  </si>
  <si>
    <t>TA.241</t>
  </si>
  <si>
    <t>The system shall generate reports on time worked by the following:</t>
  </si>
  <si>
    <t>TA.242</t>
  </si>
  <si>
    <t>Location;</t>
  </si>
  <si>
    <t>TA.243</t>
  </si>
  <si>
    <t>TA.244</t>
  </si>
  <si>
    <t>TA.245</t>
  </si>
  <si>
    <t>Leave type;</t>
  </si>
  <si>
    <t>TA.246</t>
  </si>
  <si>
    <t>Hours paid by individual;</t>
  </si>
  <si>
    <t>TA.247</t>
  </si>
  <si>
    <t>Hours entered (by type);</t>
  </si>
  <si>
    <t>TA.248</t>
  </si>
  <si>
    <t>Position;</t>
  </si>
  <si>
    <t>TA.249</t>
  </si>
  <si>
    <t>TA.250</t>
  </si>
  <si>
    <t>TA.251</t>
  </si>
  <si>
    <t>Time errors;</t>
  </si>
  <si>
    <t>TA.252</t>
  </si>
  <si>
    <t>On-Call/standby;</t>
  </si>
  <si>
    <t>TA.253</t>
  </si>
  <si>
    <t>TA.254</t>
  </si>
  <si>
    <t>Employee status; and</t>
  </si>
  <si>
    <t>TA.255</t>
  </si>
  <si>
    <t>TA.256</t>
  </si>
  <si>
    <t xml:space="preserve">The system shall provide a report that details prior periods' adjustments and corrections to a grant profile, job, and work order. </t>
  </si>
  <si>
    <t>TA.257</t>
  </si>
  <si>
    <t xml:space="preserve">The system shall provide an error and warning report, listing discrepancies with time entry for all employees for the pay period as defined by the Payroll Administrator. </t>
  </si>
  <si>
    <t>TA.258</t>
  </si>
  <si>
    <t xml:space="preserve">The system shall generate a year-to-date report (calendar or fiscal year) or user-defined period of time worked by employee. </t>
  </si>
  <si>
    <t>TA.259</t>
  </si>
  <si>
    <t xml:space="preserve">The system shall generate an electronic copy of any previous timecard. </t>
  </si>
  <si>
    <t>TA.260</t>
  </si>
  <si>
    <t>The system shall provide a report filtered by location that identifies the total number of hours worked per employee in a pay period or by year.</t>
  </si>
  <si>
    <t>TA.261</t>
  </si>
  <si>
    <t>The system shall generate a report of part-time employee hours worked on a year-to-date basis or other user-defined period to monitor for hours worked exceeding user defined parameters.</t>
  </si>
  <si>
    <t>TA.262</t>
  </si>
  <si>
    <t xml:space="preserve">The system shall generate a report of daily time entered based on amount of earning paid to employees. </t>
  </si>
  <si>
    <t>TA.263</t>
  </si>
  <si>
    <t>The system shall generate a daily/monthly report that displays a user-defined amount of time worked by an employee.</t>
  </si>
  <si>
    <t>TA.264</t>
  </si>
  <si>
    <t xml:space="preserve">The system shall generate a payroll base journal report with the ability to export in .XML or PDF format. </t>
  </si>
  <si>
    <r>
      <t>Standard:</t>
    </r>
    <r>
      <rPr>
        <sz val="10"/>
        <color theme="1"/>
        <rFont val="Arial"/>
        <family val="2"/>
      </rPr>
      <t xml:space="preserve"> Feature/Function is</t>
    </r>
    <r>
      <rPr>
        <b/>
        <sz val="10"/>
        <color theme="1"/>
        <rFont val="Arial"/>
        <family val="2"/>
      </rPr>
      <t xml:space="preserve"> included in the current software release </t>
    </r>
    <r>
      <rPr>
        <sz val="10"/>
        <color theme="1"/>
        <rFont val="Arial"/>
        <family val="2"/>
      </rPr>
      <t xml:space="preserve">and will be implemented by the planned phase go-live date as part of the proposal from Vendors in accordance with agreed-upon configuration planning with Wood County. </t>
    </r>
  </si>
  <si>
    <t>If a response indicator of “T” is provided for a requirement that will be met by integration with a third-party system, the Respondent shall identify this third-party system and include a cost proposal to secure this system. If the third-party system is a part of the proposal, the third-party shall respond to the appropriate requirements using the “S”/”C”/"F"/”T”/”N” response indicators with a clear notation that the responses are provided by the third-party.</t>
  </si>
  <si>
    <t>HRE.1</t>
  </si>
  <si>
    <t>The system shall provide an employee central/master file that is the single source of employee records in which all other proposed system modules interact with.</t>
  </si>
  <si>
    <t>HRE.2</t>
  </si>
  <si>
    <t>The system integrates with the proposed Payroll and Financial modules, including (but not limited to) the following: Time Entry, Payroll, General Ledger, Project Accounting, Grant Management, and Budget.</t>
  </si>
  <si>
    <t>HRE.3</t>
  </si>
  <si>
    <t>HRE.4</t>
  </si>
  <si>
    <t>The system shall establish workflow rules by department, employee group, or other user-defined criteria.</t>
  </si>
  <si>
    <t xml:space="preserve">Desired </t>
  </si>
  <si>
    <t>The system shall provide workflow functionality to support Human Resources Management processes, including (but not limited to) the following:</t>
  </si>
  <si>
    <t xml:space="preserve">Personnel Actions; </t>
  </si>
  <si>
    <t>New Hire On-Boarding;</t>
  </si>
  <si>
    <t>Employee Termination Activities;</t>
  </si>
  <si>
    <t>Discipline;</t>
  </si>
  <si>
    <t>Grievances; and</t>
  </si>
  <si>
    <t>Performance Management.</t>
  </si>
  <si>
    <t>The system shall maintain an Activity Log to record conversations and correspondence with employees and maintains, at a minimum, the following information:</t>
  </si>
  <si>
    <t>Means of contact (e.g., phone, email, etc.);</t>
  </si>
  <si>
    <t>Nature of the contact; and</t>
  </si>
  <si>
    <t xml:space="preserve">The system shall track reasonable accommodation requests and interaction under the ADA. </t>
  </si>
  <si>
    <t>The system shall track reasonable accommodations provided under the ADA.</t>
  </si>
  <si>
    <t>The system shall create user modified letter templates to support the interactive process under the ADA.</t>
  </si>
  <si>
    <t>The system shall classify and filter correspondence Activity Log entries by type of activity (as defined by user, e.g., PA, grievance, discipline, benefits, etc.).</t>
  </si>
  <si>
    <t>The system shall limit user access to correspondence Activity Log items, as defined by user security/role.</t>
  </si>
  <si>
    <t>Employee Central/Master File Data</t>
  </si>
  <si>
    <t>The system shall set up an employee master file for each employee.</t>
  </si>
  <si>
    <t>The system shall maintain all employee file change history (including pay, position, status, etc.).</t>
  </si>
  <si>
    <t>The system shall maintain employee master file for the following types of employees:</t>
  </si>
  <si>
    <r>
      <t xml:space="preserve">Regular full-time and part-time </t>
    </r>
    <r>
      <rPr>
        <sz val="10"/>
        <rFont val="Arial"/>
        <family val="2"/>
      </rPr>
      <t>and casual</t>
    </r>
    <r>
      <rPr>
        <sz val="10"/>
        <color theme="1"/>
        <rFont val="Arial"/>
        <family val="2"/>
      </rPr>
      <t xml:space="preserve"> employees;</t>
    </r>
  </si>
  <si>
    <t>Temporary full-time and part-time employees;</t>
  </si>
  <si>
    <t>Elected officials;</t>
  </si>
  <si>
    <t>Seasonal employees (full-time and part-time);</t>
  </si>
  <si>
    <t>Retirees;</t>
  </si>
  <si>
    <t>Paid and unpaid interns; and</t>
  </si>
  <si>
    <t>Other user defined.</t>
  </si>
  <si>
    <t>The system shall maintain a unique employee number for each person regardless of their employment status within the system (i.e., termination, reinstatement, retirement).</t>
  </si>
  <si>
    <t xml:space="preserve">The system shall maintain separate profiles for employees holding multiple positions. </t>
  </si>
  <si>
    <t>The system shall maintain and track at a minimum the following employee data, with effective dating, for each employee:</t>
  </si>
  <si>
    <t>Employee Number (Minimum 6 characters/digits);</t>
  </si>
  <si>
    <t>Employee status (active, inactive, on leave, etc.);</t>
  </si>
  <si>
    <t>Name (Last, First, Middle, Suffix);</t>
  </si>
  <si>
    <t>Preferred Name;</t>
  </si>
  <si>
    <t>Maiden/Former Name/Aliases/Nicknames;</t>
  </si>
  <si>
    <t>Sex;</t>
  </si>
  <si>
    <t>Gender;</t>
  </si>
  <si>
    <t>Preferred Pronoun(s);</t>
  </si>
  <si>
    <t>Race/Ethnicity;</t>
  </si>
  <si>
    <t>Social Security number;</t>
  </si>
  <si>
    <t>Background check results (State, Federal), with access limited by security roles;</t>
  </si>
  <si>
    <t>Badge Number (i.e., officer badge);</t>
  </si>
  <si>
    <t>Multiple Telephone Numbers;</t>
  </si>
  <si>
    <t>Multiple Addresses (including mailing address);</t>
  </si>
  <si>
    <t>Multiple E-Mail Addresses;</t>
  </si>
  <si>
    <t>Seniority Date;</t>
  </si>
  <si>
    <t>Hire/Rehire Date;</t>
  </si>
  <si>
    <t>Multiple Employee Event Dates (e.g., hire, full-time, etc.);</t>
  </si>
  <si>
    <t>Citizenship;</t>
  </si>
  <si>
    <t>Military Status and Branch;</t>
  </si>
  <si>
    <t>Veteran Status (user defined list of values);</t>
  </si>
  <si>
    <t>Retired (Y/N);</t>
  </si>
  <si>
    <t>W-4 and Indicators;</t>
  </si>
  <si>
    <t>Medical certification expiration date;</t>
  </si>
  <si>
    <t>Driver's License Class (multiple user defined);</t>
  </si>
  <si>
    <t>Driver's License Expiration Date;</t>
  </si>
  <si>
    <t>Driver's License Issue Date;</t>
  </si>
  <si>
    <t>Driver's License Number;</t>
  </si>
  <si>
    <t>Driver's License Restrictions;</t>
  </si>
  <si>
    <t>Driver's License State;</t>
  </si>
  <si>
    <t>Driver's License Endorsements;</t>
  </si>
  <si>
    <t>Multiple Emergency Contacts;</t>
  </si>
  <si>
    <t>Equipment issued to employees (e.g., phone, laptop, keys) and asset tag numbers where applicable;</t>
  </si>
  <si>
    <t>Certifications and Licenses;</t>
  </si>
  <si>
    <t>Immigration Status (I9);</t>
  </si>
  <si>
    <t>Work status expiration date (e.g., I9); and</t>
  </si>
  <si>
    <t>Other User Defined.</t>
  </si>
  <si>
    <t>The system shall preclude employees from user defined actions/processes based on employee status (e.g., employee on FMLA will not accrue leave, an employee with an expired CDL license would not receive incentive pay etc.).</t>
  </si>
  <si>
    <t>The system shall allow an unlimited number of employee file user-defined fields. Vendor to define any limitations in the comments field.</t>
  </si>
  <si>
    <t>The system shall assign role-based security to a position, supervisor, or individual user to control what employee information is accessible with limiting view and/or edit access including limiting a supervisor to their direct reports.</t>
  </si>
  <si>
    <t>The system shall provide online inquiry to user-defined portions of the personnel master file by employee number, by employee name, or user defined criteria with appropriate security restrictions.</t>
  </si>
  <si>
    <t>The system shall approve temporary access to an employee file or other records by department (e.g., if a department needs to hire from another department and needs access to performance reviews).</t>
  </si>
  <si>
    <t>The system shall scan and store employee images (photos).</t>
  </si>
  <si>
    <t>The system shall archive and easily retrieve on-line employee records based on retention requirements after retirement/termination, with various time periods based upon the records (e.g., audit records, asset records, etc.).</t>
  </si>
  <si>
    <t>The system shall provide automated record purge functionality, based on defined criteria and record retention policies.</t>
  </si>
  <si>
    <t>The system shall specifically mark records to prevent deletion based on standard record retention policies.</t>
  </si>
  <si>
    <t>The system shall define multiple working titles for a position with effective dating (where changes require workflow approvals).</t>
  </si>
  <si>
    <t xml:space="preserve">The system shall notify a supervisor/manager when a new employee file is created within their reporting organization/hierarchy. </t>
  </si>
  <si>
    <t>Job Classification Tables</t>
  </si>
  <si>
    <t>The system shall store job descriptions, with controls in place to limit edits, and to maintain historical job descriptions.</t>
  </si>
  <si>
    <t>The system shall track the following job classification information:</t>
  </si>
  <si>
    <t>Position Type (classified, unclassified, reduced hours);</t>
  </si>
  <si>
    <t>Job Classification Code;</t>
  </si>
  <si>
    <t>Job Classification Title;</t>
  </si>
  <si>
    <t>Subject to shift work;</t>
  </si>
  <si>
    <t>EEO Function;</t>
  </si>
  <si>
    <t>EEO Category;</t>
  </si>
  <si>
    <t>Management level;</t>
  </si>
  <si>
    <t xml:space="preserve">Workers Compensation code; </t>
  </si>
  <si>
    <t xml:space="preserve">Hazardous pay code; </t>
  </si>
  <si>
    <t>Employee category (e.g., overtime, comp time, straight time, or either, etc.);</t>
  </si>
  <si>
    <t xml:space="preserve">FLSA Status; </t>
  </si>
  <si>
    <t>Multiple safety sensitive position flags, per position (drug testing eligibility and Department of Transportation (DOT) regulatory indicators); and</t>
  </si>
  <si>
    <t>The system shall integrate or link job descriptions with HR system modules/functional areas (e.g., Recruiting, Performance Management, Compensation Management, ESS).</t>
  </si>
  <si>
    <t>The system shall maintain minimum qualifications for each position.</t>
  </si>
  <si>
    <t>The system shall turn off wage progression and turn it back on.</t>
  </si>
  <si>
    <t>Personnel Actions</t>
  </si>
  <si>
    <t>HRE.101</t>
  </si>
  <si>
    <t>The system shall support centralized Personnel Actions (P.A.s), whereby end-users initiate P.A.s within the system (including at the department level and from within HR).</t>
  </si>
  <si>
    <t>The system shall provide an electronic Personnel Action form that includes the following features:</t>
  </si>
  <si>
    <t>Dynamic help, including form assistance that guides the user through required fields and screens (e.g., the type of PA selected determines the information user must provide on the form):</t>
  </si>
  <si>
    <t>Integrated data (e.g., employee data populates when employee ID entered);</t>
  </si>
  <si>
    <t>Required fields;</t>
  </si>
  <si>
    <t>Multi-directional configurable workflow processing/approvals (e.g., department director approval may be required in some departments but not others);</t>
  </si>
  <si>
    <t>Electronic signature;</t>
  </si>
  <si>
    <t>Printable PA forms - completed and blank;</t>
  </si>
  <si>
    <t>Includes generation of other forms/sub-forms associated with PA (e.g., military leave request form);</t>
  </si>
  <si>
    <t>Accommodates attachments; and</t>
  </si>
  <si>
    <t>PA description field containing at least 255 characters.</t>
  </si>
  <si>
    <t>The system shall print a PA on more than one page, and not truncate fields or comments.</t>
  </si>
  <si>
    <t>The system shall copy an existing PA.</t>
  </si>
  <si>
    <t xml:space="preserve">The system shall set up and establish rules, workflows, and track changes for the following Personnel Actions: </t>
  </si>
  <si>
    <t>New Hire;</t>
  </si>
  <si>
    <t>Position Changes (e.g., Transfer, Promotion);</t>
  </si>
  <si>
    <t>Rehire;</t>
  </si>
  <si>
    <t>Reclassification;</t>
  </si>
  <si>
    <t>Name changes;</t>
  </si>
  <si>
    <t>Various types of Retirement (user-defined);</t>
  </si>
  <si>
    <t>Various types of Separation/Terminations (voluntary, involuntary, Reduction in Force - user-defined);</t>
  </si>
  <si>
    <t>Various types of suspensions (user-defined);</t>
  </si>
  <si>
    <t>Multiple probationary periods (introductory period and others);</t>
  </si>
  <si>
    <t>Transition on/off Modified Duty and other types of injury;</t>
  </si>
  <si>
    <t>Demotion;</t>
  </si>
  <si>
    <t>Multiple Longevity Types (e.g., duration of time in current position);</t>
  </si>
  <si>
    <t>Compensation changes to base salary (with a user defined list of comp increases/decreases types - e.g., across the board, equity adjustments, merit increases, comp decrease, step increases);</t>
  </si>
  <si>
    <t>Add pays not included in base both regular and one time payments (e.g., uniform allowances, bilingual pay, assignment pay);</t>
  </si>
  <si>
    <t>Changes to position status (e.g., inactivate/reactivate);</t>
  </si>
  <si>
    <t>Multiple types of service years;</t>
  </si>
  <si>
    <t>Standard hours change (e.g., 30-hr to 40-hr, 52-hr to 40-hr);</t>
  </si>
  <si>
    <t>Leaves (per user defined list - e.g., FMLA, military, LWOP, administrative leave); and</t>
  </si>
  <si>
    <t>The system shall prevent additional changes to an employee record if a personnel action is in workflow.</t>
  </si>
  <si>
    <t>The system shall make personnel actions effective in the middle of a pay period (per user defined business rules).</t>
  </si>
  <si>
    <t>The system shall prompt a user to complete a personnel action when a position is vacated.</t>
  </si>
  <si>
    <t>The system shall establish and track expiration dates and notifications related to job status.</t>
  </si>
  <si>
    <t>The system shall display all personnel actions within a department to an approver with the appropriate security permissions.</t>
  </si>
  <si>
    <t>The system shall send an alert to a user when a temporary employee is near the end of his/her contract.</t>
  </si>
  <si>
    <t xml:space="preserve">The system shall track seasonal employee's working hours to determine benefit eligibility. </t>
  </si>
  <si>
    <t>The system shall maintain an audit log of all personnel-related transactions and activity.</t>
  </si>
  <si>
    <t>The system shall maintain a record of all personnel-related transactions and activity, and provides the ability to view and/or print any electronic approval or action that has been taken.</t>
  </si>
  <si>
    <t>The system shall transfer an employee to a different department/division or payroll group without re-entering the entire employee file.</t>
  </si>
  <si>
    <t>The system shall default specified Job Code data (e.g., pay grade, schedule, probation period, leave types, pay types, civil service classification) to new position and employee record, with ability for default values to be overridden by the user (with appropriate security).</t>
  </si>
  <si>
    <t>The system shall automatically update an employee's accruals when a job change results in accrual plan changes.</t>
  </si>
  <si>
    <t>The system shall allow users to configure assignment of employee IDs when entering more than one new hire (resulting in the ID showing seniority/order of hire).</t>
  </si>
  <si>
    <t>The system shall accept retroactive changes to any element of a personnel record, with appropriate security permissions, ensuring all forward-calculations are made appropriately (including retroactive calculations of pay and deductions - including the appropriate pay rate/table, leave accrual, retirement, benefit calculations, etc.).</t>
  </si>
  <si>
    <t>The system shall provide a date-based personnel system that allows "personnel/employee actions" to be automatically triggered based upon effective dates.</t>
  </si>
  <si>
    <t xml:space="preserve">The system shall provide a notification to manager(s) or (other designated role/end-user) based on effective date (e.g., step increase, end of assignment pay, probationary period, temporary light-duty end-date). </t>
  </si>
  <si>
    <t xml:space="preserve">The system shall provide a notification to manager(s) or (other designated role/end-user) in advance of change (e.g., step increase, end of assignment pay, probationary period, temporary light-duty end-date). </t>
  </si>
  <si>
    <t xml:space="preserve">The system shall establish personnel action workflow rules by department, or employee group. </t>
  </si>
  <si>
    <t>The system shall establish personnel action workflow rules by personnel action reason/type.</t>
  </si>
  <si>
    <t>The system shall provide workflow for approval processes at multiple approval levels with date/time/ID stamp for electronic signature.</t>
  </si>
  <si>
    <t>The system shall provide all personnel transaction processing (new hire, term, etc.) across multiple functional areas so that a single process includes employment, payroll, benefits, etc.</t>
  </si>
  <si>
    <t>The system shall automate personnel record, compensation, and benefits information updates to be automatically applied within the appropriate file records based on successful completion and approval of a related workflow processes.</t>
  </si>
  <si>
    <t>The system shall automatically initiate onboarding notifications and provide checklists for employee hire and termination process to ensure all steps are completed (checklist should include policy and agreement documents).</t>
  </si>
  <si>
    <t>The system shall automatically initiate termination notifications and/or workflow processes for separated employees (i.e., system access, physical access, equipment collection, final paycheck).</t>
  </si>
  <si>
    <t>The system shall support user-defined onboarding/termination checklists.</t>
  </si>
  <si>
    <t>The system shall manually assign or automatically generate an employee number.</t>
  </si>
  <si>
    <t>The system shall request and accept electronic credit and background checks from outside agencies.</t>
  </si>
  <si>
    <t>IF the system scans, it must link or upload and categorize/classify different types of documents and associate them with an employee.</t>
  </si>
  <si>
    <t>The system shall provide a report of pending personnel actions.</t>
  </si>
  <si>
    <t>Performance Management</t>
  </si>
  <si>
    <t xml:space="preserve">The system shall provide a Performance Management module that is integrated with other system modules, including Employee Relations, Compensation, Human Resources, and Payroll. </t>
  </si>
  <si>
    <t>The system shall provide audit trail reporting of all data entries, changes and deletions by user, date, time.</t>
  </si>
  <si>
    <t>The system shall allow for the entry and maintenance of employee performance reviews (orientation period and on-going) on the following schedules:</t>
  </si>
  <si>
    <t>Due date (i.e., date of hire, promotion date, fiscal year-end);</t>
  </si>
  <si>
    <t>End of orientation/probation;</t>
  </si>
  <si>
    <t>Extended orientation/probation;</t>
  </si>
  <si>
    <t>Training periods;</t>
  </si>
  <si>
    <t>Performance improvement plans; and</t>
  </si>
  <si>
    <t>Other user-defined event.</t>
  </si>
  <si>
    <t>The system shall track multiple orientation (probation) periods and performance review schedules separately by position and employee.</t>
  </si>
  <si>
    <t>The system shall track orientation (probation) periods of differing lengths including initial, extended, department transfer, promotion, demotion and job code.</t>
  </si>
  <si>
    <t>The system shall provide multi-step workflow for review and approval of performance evaluations, with the ability to restart the workflow if changes are necessary.</t>
  </si>
  <si>
    <t>The system shall provide the user a view of prior evaluations and copy prior comments into the current evaluation.</t>
  </si>
  <si>
    <t>The system shall provide self-, peer- or “360" evaluation functionality.</t>
  </si>
  <si>
    <t>The system shall record a variety of performance ratings (e.g., alpha and numeric scales).</t>
  </si>
  <si>
    <t>The system shall perform a variety of performance rating analyses (e.g., by division, supervisor).</t>
  </si>
  <si>
    <t>The system shall allow a user to override performance ratings, based on permissions.</t>
  </si>
  <si>
    <t>The system shall allow Wood County to limit user visibility of performance ratings, based on user permissions and effective date.</t>
  </si>
  <si>
    <t>The system shall allow the evaluators to view a summary of all ratings for an employee before submitting it to the approval workflow.</t>
  </si>
  <si>
    <t>The system shall accommodate review schedules and notify employees and supervisors of evaluation due dates.</t>
  </si>
  <si>
    <t>The system shall associate core competencies with a specific job or department.</t>
  </si>
  <si>
    <t>The system shall trigger e-mail notification to employees of upcoming self-evaluation due.</t>
  </si>
  <si>
    <t>The system shall allow authorized users to override performance review dates.</t>
  </si>
  <si>
    <t>The system shall accommodate multiple milestone dates in a performance review and development plan schedules (e.g., planning, quarterly, midterm, end-of-term).</t>
  </si>
  <si>
    <t>The system shall trigger e-mail notification for an evaluation based on a user-definable amount of time prior to due date.</t>
  </si>
  <si>
    <t xml:space="preserve">The system shall electronically notify supervisor that a review or other performance management milestone is due or overdue. </t>
  </si>
  <si>
    <t>The system shall provide email notification to employee when evaluation has been completed and approved.</t>
  </si>
  <si>
    <t>The system shall provide supervisors with list of their employees and projected review date.</t>
  </si>
  <si>
    <t>The system shall integrate employee performance review documentation with employee development and training information (including employees' development plans and learning management assigned courses).</t>
  </si>
  <si>
    <t>The system shall allow viewing of salary information (including position in range) at any point during the performance review (per system security settings).</t>
  </si>
  <si>
    <t>The system shall provide for more than one supervisor to complete evaluation for same time period when employee works in a job with multiple supervisors.</t>
  </si>
  <si>
    <t>The system shall provide for more than one supervisor to complete evaluation for same time period when employee changed positions during that time period.</t>
  </si>
  <si>
    <t>The system shall attach documents to the performance review.</t>
  </si>
  <si>
    <t>The system shall allow employees to document their responses to performance reviews.</t>
  </si>
  <si>
    <t>The system shall allow employees to set and track goals for performance reviews.</t>
  </si>
  <si>
    <t>The system shall support a performance review template that pre-populates employee goals and essential job functions based on job type and other user-defined criteria (per user security).</t>
  </si>
  <si>
    <t>The system shall have finalization of performance review to automatically generate an action to an employee record (i.e., change the next review date).</t>
  </si>
  <si>
    <t>The system shall have finalization of performance review to automatically generate a Personnel Action as required, based on user defined rules (e.g., probationary period end).</t>
  </si>
  <si>
    <t>The system shall allow users to override a performance/step increase due to disciplinary action, per user defined security, with the ability to turn this feature on/off.</t>
  </si>
  <si>
    <t>The system shall generate a printable copy of employee performance reviews that is accessible to the employee.</t>
  </si>
  <si>
    <t>The system shall maintain history of all performance evaluations for active employees according to a user-defined employee file retention rules or other user-defined periods that may be shorter.</t>
  </si>
  <si>
    <t>The system shall maintain history of all performance evaluations for inactive employees according to a user-defined employee file retention rules or other user-defined periods that may be shorter.</t>
  </si>
  <si>
    <t>The system shall create cascading goals from the organization level down to the employee level.</t>
  </si>
  <si>
    <t>The system shall create defined compliance reports.</t>
  </si>
  <si>
    <t>The system shall archive the performance management reports.</t>
  </si>
  <si>
    <t>Employee Relations</t>
  </si>
  <si>
    <t>HRE.206</t>
  </si>
  <si>
    <t>The system shall record and track various employee-related issues (e.g., disciplinary actions, counseling, grievances) in an Activity Log that is maintained by the HR department.</t>
  </si>
  <si>
    <t>HRE.207</t>
  </si>
  <si>
    <t>The system shall record and track disciplinary actions (and maintain history) including information on incidents causing the action, steps taken in resolution, and the personnel involved (captured by employee), with appropriate security.</t>
  </si>
  <si>
    <t>HRE.208</t>
  </si>
  <si>
    <t>The system shall capture user-entered narrative for each step of the disciplinary process with appropriate security permissions.</t>
  </si>
  <si>
    <t>HRE.209</t>
  </si>
  <si>
    <t>The system shall tie employee relations cases to the employee master file.</t>
  </si>
  <si>
    <t>HRE.210</t>
  </si>
  <si>
    <t>The system shall allow supervisors to keep a journal of employee discipline and accomplishments throughout the year that would then be accessible when completing the performance review.</t>
  </si>
  <si>
    <t>HRE.211</t>
  </si>
  <si>
    <t>The system shall allow a supervisor to view prior discipline action, with appropriate security permissions.</t>
  </si>
  <si>
    <t>HRE.212</t>
  </si>
  <si>
    <t>The system shall permit staff to assign various levels of access for a supervisor to view current/prior discipline action/status, with appropriate security (e.g., see some but not all discipline steps/actions, or only certain types).</t>
  </si>
  <si>
    <t>HRE.213</t>
  </si>
  <si>
    <t>The system shall restrict the ability for a former/previous supervisor to view employee discipline action, upon transfer/other move to a new supervisor.</t>
  </si>
  <si>
    <t>The system shall capture disciplinary case data including the following fields:</t>
  </si>
  <si>
    <t>Multiple incident/category types (per user-defined list, with ability to select more than one for a single entry);</t>
  </si>
  <si>
    <t>Incident date/s;</t>
  </si>
  <si>
    <t>Incident number;</t>
  </si>
  <si>
    <t>Date action taken;</t>
  </si>
  <si>
    <t>Date notified;</t>
  </si>
  <si>
    <t>Date Employee notified;</t>
  </si>
  <si>
    <t>Supervisor;</t>
  </si>
  <si>
    <t>Related employees;</t>
  </si>
  <si>
    <t>Open comment field;</t>
  </si>
  <si>
    <t>Ability to attach documents;</t>
  </si>
  <si>
    <t>Action taken;</t>
  </si>
  <si>
    <t>Close date;</t>
  </si>
  <si>
    <t>Follow-up steps;</t>
  </si>
  <si>
    <t>Multiple Appeal steps with the associated date/s;</t>
  </si>
  <si>
    <t>Multiple Appeal decisions with associated date/s;</t>
  </si>
  <si>
    <t>Incident determination per appeal step (i.e., substantiated, unsubstantiated, undetermined);</t>
  </si>
  <si>
    <t>Discipline determination;</t>
  </si>
  <si>
    <t>Current status (active, inactive, on leave, etc.);</t>
  </si>
  <si>
    <t>HR contact;</t>
  </si>
  <si>
    <t>Disciplinary action purge flag;</t>
  </si>
  <si>
    <t>Disciplinary action purge date; and</t>
  </si>
  <si>
    <t>Other user-defined fields.</t>
  </si>
  <si>
    <t>The system shall query incidents based on all fields.</t>
  </si>
  <si>
    <t>The system shall generate alerts about incident patterns based on user-defined logic/criteria (e.g., by issue, by employee, by supervisor).</t>
  </si>
  <si>
    <t>The system shall archive files of disciplinary actions after a user-defined period.</t>
  </si>
  <si>
    <t>The system shall maintain historical disciplinary action detail, including (but not limited to): employee, date, type of incident, follow-up action.</t>
  </si>
  <si>
    <t>The system shall calculate deadlines for the discipline process based on defined thresholds.</t>
  </si>
  <si>
    <t>The system shall classify disciplinary records as formal and informal, with the ability to report on only one of these types.</t>
  </si>
  <si>
    <t>The system shall record and track a multi-step grievance process, including the following information through multiple iterations:</t>
  </si>
  <si>
    <t>Grievance number;</t>
  </si>
  <si>
    <t>Date grievance occurred;</t>
  </si>
  <si>
    <t>Date grievance filed;</t>
  </si>
  <si>
    <t>Step 1 (2, 3, etc.) Scheduled Date for each step;</t>
  </si>
  <si>
    <t>Step 1 (2, 3, etc.) Decision Issued at each step (e.g., denied, upheld, reduced, settled, reversed);</t>
  </si>
  <si>
    <t>Date grievance closed;</t>
  </si>
  <si>
    <t>Date declared inactive;</t>
  </si>
  <si>
    <t>Hearing officer/Department Head (at each step);</t>
  </si>
  <si>
    <t>Mediator (at each step);</t>
  </si>
  <si>
    <t>Grievance committee members (at each step);</t>
  </si>
  <si>
    <t>Supervisor (at each step);</t>
  </si>
  <si>
    <t>Department head (at each step);</t>
  </si>
  <si>
    <t>Manager (at each step);</t>
  </si>
  <si>
    <t>Prevailing party;</t>
  </si>
  <si>
    <t>Outcome;</t>
  </si>
  <si>
    <t>Cost of mediation;</t>
  </si>
  <si>
    <t>Any other associated costs;</t>
  </si>
  <si>
    <t>Total cost;</t>
  </si>
  <si>
    <t>Unlimited notes and/or text entry; (freeform notes and text entry, vendor to notate any limitations that exist);</t>
  </si>
  <si>
    <t xml:space="preserve">Related case number; </t>
  </si>
  <si>
    <t>Ability to attach documents; and</t>
  </si>
  <si>
    <t>The system shall track all activities associated with the management of the grievance.</t>
  </si>
  <si>
    <t>The system shall archive files of grievances after a user-defined period.</t>
  </si>
  <si>
    <t>Reporting and Querying</t>
  </si>
  <si>
    <t>The system shall provide a user-friendly ad-hoc reporting tool.</t>
  </si>
  <si>
    <t>The system shall create custom reports using an internal Report Writer.</t>
  </si>
  <si>
    <t>The system shall provide point-in-time (any user-specific date or date range) for various reporting.</t>
  </si>
  <si>
    <t>The system shall provide historical reporting (e.g., job history, etc.).</t>
  </si>
  <si>
    <t>The system shall provide a management level view that allows users to perform analysis and view metrics at the employee, division, department and organizational level (accessed according to user role/security).</t>
  </si>
  <si>
    <t>The system shall generate all Human Resources and Risk Management reporting necessary and required to meet external mandates (including City/Local, State, Federal). These should include the generation of all reports and forms that comply with EEOC, OSHA, Department of Labor, Military Status, and FLSA standards and regulations.</t>
  </si>
  <si>
    <t>The system shall generate all benefits reporting necessary and required to meet external mandates (including City/Local, State, Federal). These should include the generation of all reports and forms that comply with FMLA, IRS, and ACA standards and regulations.</t>
  </si>
  <si>
    <t>The system shall export data from reports into standard applications (including Excel) for spreadsheet comparison, graphing, etc.</t>
  </si>
  <si>
    <t>The system shall provide views for certain data to report such things as number of accidents, employees on leave, or other information that user departments may want to regularly view.</t>
  </si>
  <si>
    <t>The system shall generate new hire reporting.</t>
  </si>
  <si>
    <t>The system shall provide online view and reporting of employee's total compensation package including but not limited to: benefits, employee and employer contributions, base pay, add pay, accruals, FLSA status, and overtime.</t>
  </si>
  <si>
    <t>The system shall alert when the funding of a grant will end that is currently funding a position.</t>
  </si>
  <si>
    <t>The system shall report on and project training costs.</t>
  </si>
  <si>
    <t>The system shall track and report current and historical benefit costs including (but not limited to): employer cost; employee cost; and total premiums/contributions.</t>
  </si>
  <si>
    <t>The system shall report compensation trends and costs.</t>
  </si>
  <si>
    <t xml:space="preserve">The system shall report on vacancy requirements. </t>
  </si>
  <si>
    <t>The system shall report total hours and cost of training by:</t>
  </si>
  <si>
    <t>Employee;</t>
  </si>
  <si>
    <t>Year;</t>
  </si>
  <si>
    <t>Training Sessions;</t>
  </si>
  <si>
    <t>Cost to receive certification/license; and</t>
  </si>
  <si>
    <t>The system shall record and report on employee skills and competencies, including history.</t>
  </si>
  <si>
    <t>The system shall report all required and optional training, licenses, certifications, and other related reports by:</t>
  </si>
  <si>
    <t>Training source (i.e., web-based external training); and</t>
  </si>
  <si>
    <t>The system shall generate the following performance measurement reports:</t>
  </si>
  <si>
    <t>Benefits to Revenue Cost (Total Cost of Benefits / Total Revenue of Wood County);</t>
  </si>
  <si>
    <t>Time to complete position control Requests (annual basis);</t>
  </si>
  <si>
    <t>Sworn Police Turnover on an Annual Basis (# of police turnover / # of total sworn police);</t>
  </si>
  <si>
    <t>Sworn Fire Turnover on an Annual Basis (# of fire turnover / # of total sworn fire);</t>
  </si>
  <si>
    <t>Full-Time General Government Turnover - Annualized (Turnover of FT General Government Employees / # of FT General Government Employees);</t>
  </si>
  <si>
    <t>Number of Employees on a Performance Improvement Plan on Quarterly basis;</t>
  </si>
  <si>
    <t>Corrective Actions Administered on a quarterly basis;</t>
  </si>
  <si>
    <t>Employee Suspensions on a quarterly basis;</t>
  </si>
  <si>
    <t>Employees Terminated on a quarterly basis;</t>
  </si>
  <si>
    <t>Workers Comp Cost Incurred on a quarterly basis;</t>
  </si>
  <si>
    <t>Liability Cases Cost Incurred (liability cases paid / total liability cases);</t>
  </si>
  <si>
    <t>Training Program Evaluation Overall Score (Overall ratings of training programs/5); and</t>
  </si>
  <si>
    <t>Lock editing an employee file for legal hold.</t>
  </si>
  <si>
    <t>REC.1</t>
  </si>
  <si>
    <t>The system shall provide a Recruitment module that is integrated with all other system modules such as the General Ledger, Budget, Project Accounting, Position Control, Compensation, Time Entry and Benefits.</t>
  </si>
  <si>
    <t>REC.2</t>
  </si>
  <si>
    <t>REC.3</t>
  </si>
  <si>
    <t xml:space="preserve">The system shall provide mobile device capabilities with appropriate security permissions. </t>
  </si>
  <si>
    <t>The system shall generate electronic requisitions to fill vacancies, containing:</t>
  </si>
  <si>
    <t>REC.4</t>
  </si>
  <si>
    <t>REC.5</t>
  </si>
  <si>
    <t>REC.6</t>
  </si>
  <si>
    <t>Date requisition created;</t>
  </si>
  <si>
    <t>REC.7</t>
  </si>
  <si>
    <t>Date needed;</t>
  </si>
  <si>
    <t>REC.8</t>
  </si>
  <si>
    <t>Closing date (date field);</t>
  </si>
  <si>
    <t>REC.9</t>
  </si>
  <si>
    <t>Open until filled (Yes/No);</t>
  </si>
  <si>
    <t>REC.10</t>
  </si>
  <si>
    <t>Pay grade;</t>
  </si>
  <si>
    <t>REC.11</t>
  </si>
  <si>
    <t>Salary range;</t>
  </si>
  <si>
    <t>REC.12</t>
  </si>
  <si>
    <t>Multiple budget account codes;</t>
  </si>
  <si>
    <t>REC.13</t>
  </si>
  <si>
    <t>Recruitment type (general public, County only, department only);</t>
  </si>
  <si>
    <t>REC.14</t>
  </si>
  <si>
    <t>Exempt/non-exempt status;</t>
  </si>
  <si>
    <t>REC.15</t>
  </si>
  <si>
    <t>County-defined special requirements for the position (e.g., CDL);</t>
  </si>
  <si>
    <t>REC.16</t>
  </si>
  <si>
    <t>Multiple hiring officers/Division Director;</t>
  </si>
  <si>
    <t>REC.17</t>
  </si>
  <si>
    <t>Contact name;</t>
  </si>
  <si>
    <t>REC.18</t>
  </si>
  <si>
    <t>Contact phone;</t>
  </si>
  <si>
    <t>REC.19</t>
  </si>
  <si>
    <t>Requisition status (close, re-open, or update requisition); and</t>
  </si>
  <si>
    <t>REC.20</t>
  </si>
  <si>
    <t>Other County-defined fields.</t>
  </si>
  <si>
    <t>REC.21</t>
  </si>
  <si>
    <t>The system shall, upon creation of a job requisition, create a system-generated requisition number and creation date based on the system date (real date).</t>
  </si>
  <si>
    <t>REC.22</t>
  </si>
  <si>
    <t>The system shall tie a requisition to a specific job code.</t>
  </si>
  <si>
    <t>REC.23</t>
  </si>
  <si>
    <t>The system shall establish classes (or categories/types) of requisitions.</t>
  </si>
  <si>
    <t>REC.24</t>
  </si>
  <si>
    <t>The system shall pre-populate requisition fields based on position control number (e.g., salary ranges) with the ability to override.</t>
  </si>
  <si>
    <t>REC.25</t>
  </si>
  <si>
    <t>The system shall allow users to copy information from a previously submitted requisition to a new one.</t>
  </si>
  <si>
    <t>REC.26</t>
  </si>
  <si>
    <t>The system shall have the ability to restrict and/or override the entry of personnel requisitions to only those eligible and fully funded positions with a position control number (e.g., vacancies).</t>
  </si>
  <si>
    <t>REC.27</t>
  </si>
  <si>
    <t>The system shall restrict entry of personnel requisitions to only one in-progress (e.g., submitted, pending, held) requisition per available position control number at a time with the ability to override.</t>
  </si>
  <si>
    <t>REC.28</t>
  </si>
  <si>
    <t>The system shall support both internal and external posting of job openings.</t>
  </si>
  <si>
    <t>REC.29</t>
  </si>
  <si>
    <t>The system shall support internal-only posting of job openings.</t>
  </si>
  <si>
    <t>REC.30</t>
  </si>
  <si>
    <t>The system shall support both internal posting of job openings that are open to a single or multiple departments (e.g., advertise only to Police vs. advertise County-wide).</t>
  </si>
  <si>
    <t>REC.31</t>
  </si>
  <si>
    <t>The system shall restrict user access to requisitions according to County-defined authorization rules.</t>
  </si>
  <si>
    <t>REC.32</t>
  </si>
  <si>
    <t>The system shall allow authorized users to search within any field within the requisition for the purposes of querying and ad-hoc report creation.</t>
  </si>
  <si>
    <t>The system shall allow authorized users to view and sort all job requisitions on various fields, including (but not limited to):</t>
  </si>
  <si>
    <t>REC.33</t>
  </si>
  <si>
    <t>Requisition number/ID;</t>
  </si>
  <si>
    <t>REC.34</t>
  </si>
  <si>
    <t xml:space="preserve">Requisition status (open/closed); </t>
  </si>
  <si>
    <t>REC.35</t>
  </si>
  <si>
    <t>Filled requisitions; and</t>
  </si>
  <si>
    <t>REC.36</t>
  </si>
  <si>
    <t>Other County-defined.</t>
  </si>
  <si>
    <t>REC.37</t>
  </si>
  <si>
    <t>The system shall tie requisitions to job codes (or other County-defined codes), allowing for sorting/querying based on classification.</t>
  </si>
  <si>
    <t>REC.38</t>
  </si>
  <si>
    <t>The system shall ensure appropriate approvals have been received on position requests.</t>
  </si>
  <si>
    <t>REC.39</t>
  </si>
  <si>
    <t>The system shall set a County-defined job posting time period as defined by the administrator.</t>
  </si>
  <si>
    <t>REC.40</t>
  </si>
  <si>
    <t>The system shall permit authorized users to close or delete a requisition manually.</t>
  </si>
  <si>
    <t>REC.41</t>
  </si>
  <si>
    <t>The system shall automatically close the requisition when the hiring process has been completed (i.e., if a one-to-one ratio between the requisition and the number of vacancies being filled).</t>
  </si>
  <si>
    <t>REC.42</t>
  </si>
  <si>
    <t>The system shall automatically track "Date of last update," including name of user making the last saved update.</t>
  </si>
  <si>
    <t>REC.43</t>
  </si>
  <si>
    <t>The system shall notify selected users when a position has been approved and initiate other related events (e.g., recruitment process).</t>
  </si>
  <si>
    <t>REC.44</t>
  </si>
  <si>
    <t>The system shall establish varying workflow rules based on whether a requisition entered is for filling a vacancy versus a reclassification of a position (e.g., Position Control Request).</t>
  </si>
  <si>
    <t>REC.45</t>
  </si>
  <si>
    <t>The system shall auto-populate job postings with job description data with the ability to override.</t>
  </si>
  <si>
    <t>REC.46</t>
  </si>
  <si>
    <t>The system shall override the job posting (e.g., narrative blurb about that position) and maintain version history (e.g., information prior to any changes made).</t>
  </si>
  <si>
    <t>REC.47</t>
  </si>
  <si>
    <t>The system shall allow the user to modify job postings with appropriate security.</t>
  </si>
  <si>
    <t>REC.48</t>
  </si>
  <si>
    <t>The system shall forward job postings to managers for review/updates/edits (via workflow).</t>
  </si>
  <si>
    <t>REC.49</t>
  </si>
  <si>
    <t>The system shall assign job postings to a specific recruiter, hiring manager, and/or County-defined user.</t>
  </si>
  <si>
    <t>The system shall display the following information on the job posting:</t>
  </si>
  <si>
    <t>REC.50</t>
  </si>
  <si>
    <t>REC.51</t>
  </si>
  <si>
    <t>REC.52</t>
  </si>
  <si>
    <t>REC.53</t>
  </si>
  <si>
    <t>Open date;</t>
  </si>
  <si>
    <t>REC.54</t>
  </si>
  <si>
    <t>REC.55</t>
  </si>
  <si>
    <t>REC.56</t>
  </si>
  <si>
    <t>REC.57</t>
  </si>
  <si>
    <t>Pay Grade;</t>
  </si>
  <si>
    <t>REC.58</t>
  </si>
  <si>
    <t>Other County-defined salary/pay field;</t>
  </si>
  <si>
    <t>REC.59</t>
  </si>
  <si>
    <t>REC.60</t>
  </si>
  <si>
    <t>County-defined benefits;</t>
  </si>
  <si>
    <t>REC.61</t>
  </si>
  <si>
    <t>County-defined special requirements for the position (e.g., CDL); and</t>
  </si>
  <si>
    <t>REC.62</t>
  </si>
  <si>
    <t>REC.63</t>
  </si>
  <si>
    <t>The system shall future date job postings.</t>
  </si>
  <si>
    <t>REC.64</t>
  </si>
  <si>
    <t>The system shall automatically close a job posting at a County-defined time to reflect the close of business for the job posting closing date (e.g., 5 PM EST).</t>
  </si>
  <si>
    <t>REC.65</t>
  </si>
  <si>
    <t>The system shall utilize a single job posting in instances where there may be multiple vacancies (as driven by position control numbers) available under that posting (e.g., the County has 14 equipment operator vacancies but only one job posting is presented on the website).</t>
  </si>
  <si>
    <t>REC.66</t>
  </si>
  <si>
    <t xml:space="preserve">The system shall automatically post job openings and updates to existing job postings to County-defined external job posting websites (e.g., Indeed, Governmentjobs.com). </t>
  </si>
  <si>
    <t>REC.67</t>
  </si>
  <si>
    <t xml:space="preserve">The system shall create and export ad hoc reports related to applicant tracking. </t>
  </si>
  <si>
    <t>Application Data</t>
  </si>
  <si>
    <t>The system shall maintain, at a minimum, the following applicant data:</t>
  </si>
  <si>
    <t>REC.68</t>
  </si>
  <si>
    <t>Applicant Name with middle initial;</t>
  </si>
  <si>
    <t>REC.69</t>
  </si>
  <si>
    <t>Previous Name(s);</t>
  </si>
  <si>
    <t>REC.70</t>
  </si>
  <si>
    <t>Date of application;</t>
  </si>
  <si>
    <t>REC.71</t>
  </si>
  <si>
    <t>Time of application;</t>
  </si>
  <si>
    <t>REC.72</t>
  </si>
  <si>
    <t>Source of application information;</t>
  </si>
  <si>
    <t>REC.73</t>
  </si>
  <si>
    <t>REC.74</t>
  </si>
  <si>
    <t>Phone number/s;</t>
  </si>
  <si>
    <t>REC.75</t>
  </si>
  <si>
    <t>Email address/es;</t>
  </si>
  <si>
    <t>REC.76</t>
  </si>
  <si>
    <t>Positions applied/referred for;</t>
  </si>
  <si>
    <t>REC.77</t>
  </si>
  <si>
    <t>Ability to be legally employed in the USA (Y/N);</t>
  </si>
  <si>
    <t>REC.78</t>
  </si>
  <si>
    <t>Reference detail;</t>
  </si>
  <si>
    <t>REC.79</t>
  </si>
  <si>
    <t>REC.80</t>
  </si>
  <si>
    <t>Verification that references can be called (specific to each reference);</t>
  </si>
  <si>
    <t>REC.81</t>
  </si>
  <si>
    <t>Indicator/Flag for current employer (e.g., do not contact current employer);</t>
  </si>
  <si>
    <t>REC.82</t>
  </si>
  <si>
    <t>Attached resume (consistent with general file formats);</t>
  </si>
  <si>
    <t>REC.83</t>
  </si>
  <si>
    <t>Attached other supporting documentation (consistent with general file formats);</t>
  </si>
  <si>
    <t>REC.84</t>
  </si>
  <si>
    <t>Previous employment information (e.g., previous salary, hours worked, title, dates of employment);</t>
  </si>
  <si>
    <t>REC.85</t>
  </si>
  <si>
    <t>Previously employed by the County (Y/N);</t>
  </si>
  <si>
    <t>REC.86</t>
  </si>
  <si>
    <t>Education;</t>
  </si>
  <si>
    <t>REC.87</t>
  </si>
  <si>
    <t>Veteran Status or Military Service;</t>
  </si>
  <si>
    <t>REC.88</t>
  </si>
  <si>
    <t>Certificates/licenses;</t>
  </si>
  <si>
    <t>REC.89</t>
  </si>
  <si>
    <t>Possess a valid drivers license (Y/N)</t>
  </si>
  <si>
    <t>REC.90</t>
  </si>
  <si>
    <t>REC.91</t>
  </si>
  <si>
    <t>Driver's License State Issued;</t>
  </si>
  <si>
    <t>REC.92</t>
  </si>
  <si>
    <t>Driver's License Class;</t>
  </si>
  <si>
    <t>REC.93</t>
  </si>
  <si>
    <t xml:space="preserve">Desired Salary; </t>
  </si>
  <si>
    <t>REC.94</t>
  </si>
  <si>
    <t>Supplemental Questions (County/position specific) with pick list functionality;</t>
  </si>
  <si>
    <t>REC.95</t>
  </si>
  <si>
    <t>Relatives employed by the County;</t>
  </si>
  <si>
    <t>REC.96</t>
  </si>
  <si>
    <t>Criminal History/Background;</t>
  </si>
  <si>
    <t>REC.97</t>
  </si>
  <si>
    <t>Other skills;</t>
  </si>
  <si>
    <t>REC.98</t>
  </si>
  <si>
    <t>Civil service eligibility status; and</t>
  </si>
  <si>
    <t>REC.99</t>
  </si>
  <si>
    <t>REC.100</t>
  </si>
  <si>
    <t>The system shall save applicant data including contact preferences upon initial entry for user's profile with blocks prefilled for multiple application submissions with the ability to override.</t>
  </si>
  <si>
    <t>The system shall track EEO and demographic data for use in statistical analysis and reporting, including but not limited to:</t>
  </si>
  <si>
    <t>REC.101</t>
  </si>
  <si>
    <t>Requisition Number;</t>
  </si>
  <si>
    <t>REC.102</t>
  </si>
  <si>
    <t>Interviewed Flag;</t>
  </si>
  <si>
    <t>REC.103</t>
  </si>
  <si>
    <t>Applicant name;</t>
  </si>
  <si>
    <t>REC.104</t>
  </si>
  <si>
    <t>Applicant ID;</t>
  </si>
  <si>
    <t>REC.105</t>
  </si>
  <si>
    <t>Applicant Record Number;</t>
  </si>
  <si>
    <t>REC.106</t>
  </si>
  <si>
    <t>Applicant address;</t>
  </si>
  <si>
    <t>REC.107</t>
  </si>
  <si>
    <t>Home phone;</t>
  </si>
  <si>
    <t>REC.108</t>
  </si>
  <si>
    <t>Application received date;</t>
  </si>
  <si>
    <t>REC.109</t>
  </si>
  <si>
    <t>Email address;</t>
  </si>
  <si>
    <t>REC.110</t>
  </si>
  <si>
    <t>Race;</t>
  </si>
  <si>
    <t>REC.111</t>
  </si>
  <si>
    <t>Ethnicity;</t>
  </si>
  <si>
    <t>REC.112</t>
  </si>
  <si>
    <t>REC.113</t>
  </si>
  <si>
    <t>Post high school education;</t>
  </si>
  <si>
    <t>REC.114</t>
  </si>
  <si>
    <t>Recruiting Source;</t>
  </si>
  <si>
    <t>REC.115</t>
  </si>
  <si>
    <t>Hired Flag;</t>
  </si>
  <si>
    <t>REC.116</t>
  </si>
  <si>
    <t>Salary range or step plan;</t>
  </si>
  <si>
    <t>REC.117</t>
  </si>
  <si>
    <t>Completed or did not complete application; and</t>
  </si>
  <si>
    <t>REC.118</t>
  </si>
  <si>
    <t>REC.119</t>
  </si>
  <si>
    <t>The system shall store EEO data separate from the applicant record.</t>
  </si>
  <si>
    <t>REC.120</t>
  </si>
  <si>
    <t>The system shall restrict access to EEO data to authorized users as determined by County user profiles.</t>
  </si>
  <si>
    <t>REC.121</t>
  </si>
  <si>
    <t xml:space="preserve">The system shall populate EEO data by electronic submissions from applicant record and requisition data. </t>
  </si>
  <si>
    <t>REC.122</t>
  </si>
  <si>
    <t>The system shall redact EEO identifying information (DOB, SSN etc.) from an application prior to submission to a hiring manager.</t>
  </si>
  <si>
    <t>REC.123</t>
  </si>
  <si>
    <t>The system shall track ADA requests with an applicant.</t>
  </si>
  <si>
    <t>REC.124</t>
  </si>
  <si>
    <t>The system shall notify defined users when an ADA accommodation request has been submitted.</t>
  </si>
  <si>
    <t>REC.125</t>
  </si>
  <si>
    <t>The system shall track ADA accommodations with an applicant.</t>
  </si>
  <si>
    <t>REC.126</t>
  </si>
  <si>
    <t>The system shall apply County-defined scoring criteria to any field in the application, including supplemental questions with override capabilities.</t>
  </si>
  <si>
    <t>REC.127</t>
  </si>
  <si>
    <t>The system shall support EEO analysis.</t>
  </si>
  <si>
    <t>REC.128</t>
  </si>
  <si>
    <t>The system shall flag applicant records based on County-defined criteria (e.g., termed employee unable to reapply, applicant rejected due to criminal background results, does not meet minimum requirements).</t>
  </si>
  <si>
    <t>Online Employment Application</t>
  </si>
  <si>
    <t>REC.129</t>
  </si>
  <si>
    <t>The system shall provide an online employment application interface.</t>
  </si>
  <si>
    <t>REC.130</t>
  </si>
  <si>
    <t>The system shall support for online employment application from a mobile device.</t>
  </si>
  <si>
    <t>REC.131</t>
  </si>
  <si>
    <t>The system shall allow job posting web pages to be customized to match the County website in format, presentation, and other characteristics as defined by the County.</t>
  </si>
  <si>
    <t>REC.132</t>
  </si>
  <si>
    <t>The system shall restrict user-access through use of user-ID and password.</t>
  </si>
  <si>
    <t>REC.133</t>
  </si>
  <si>
    <t>The system shall administer password changes and revisions to support applicant needs.</t>
  </si>
  <si>
    <t>REC.134</t>
  </si>
  <si>
    <t>The system shall allow an applicant user to manage password changes and revisions to support applicant needs.</t>
  </si>
  <si>
    <t>REC.135</t>
  </si>
  <si>
    <t>The system shall store job postings and/or descriptions in an easily updated format.</t>
  </si>
  <si>
    <t>REC.136</t>
  </si>
  <si>
    <t>The system shall maintain job posting and/or description history, including prior versions and active dates.</t>
  </si>
  <si>
    <t>REC.137</t>
  </si>
  <si>
    <t>The system shall provide online completion of application on any Internet enabled computer through a web browser.</t>
  </si>
  <si>
    <t>REC.138</t>
  </si>
  <si>
    <t>The system shall provide a view for internal and external users for job postings available to both groups.</t>
  </si>
  <si>
    <t>REC.139</t>
  </si>
  <si>
    <t>The system shall allow applicants to retrieve and print previously created/submitted applications.</t>
  </si>
  <si>
    <t>REC.140</t>
  </si>
  <si>
    <t>The system shall allow applicants to suspend or withdraw their application, and to allow County users to view the status of the application after the fact with timestamps.</t>
  </si>
  <si>
    <t>REC.141</t>
  </si>
  <si>
    <t>The system shall require a resume (or other defined documents such as a cover letter or proof of licensing/certification) be uploaded for certain postings, as defined by a County user.</t>
  </si>
  <si>
    <t>REC.142</t>
  </si>
  <si>
    <t>The system shall require multiple documents be uploaded for certain postings, as defined by a County user.</t>
  </si>
  <si>
    <t>REC.143</t>
  </si>
  <si>
    <t>The system shall allow applicants to attach supplemental documentation in several formats (PDF, DOCX, XLSX, CSV, TXT, JPEG).</t>
  </si>
  <si>
    <t>REC.144</t>
  </si>
  <si>
    <t>The system shall perform OCR on resumes to populate fields based off of uploaded resumes.</t>
  </si>
  <si>
    <t>REC.145</t>
  </si>
  <si>
    <t>The system shall allow applicants to save their own application data for future retrieval (using user-ID and password).</t>
  </si>
  <si>
    <t>REC.146</t>
  </si>
  <si>
    <t>The system shall allow applicants to submit multiple applications without re-entering information.</t>
  </si>
  <si>
    <t>REC.147</t>
  </si>
  <si>
    <t>The system shall allow applicants to update previously created and saved applications (based on County-defined status of application) with audit trail functionality.</t>
  </si>
  <si>
    <t>REC.148</t>
  </si>
  <si>
    <t>The system shall allow applicants to review applications prior to submittal (e.g., preview mode).</t>
  </si>
  <si>
    <t>REC.149</t>
  </si>
  <si>
    <t>The system shall designate mandatory fields in an application.</t>
  </si>
  <si>
    <t>REC.150</t>
  </si>
  <si>
    <t>The system shall allow applicants to search posted jobs before and after submitting applications.</t>
  </si>
  <si>
    <t>REC.151</t>
  </si>
  <si>
    <t>The system shall allow applicants to save information and return later to complete and/or update their application.</t>
  </si>
  <si>
    <t>REC.152</t>
  </si>
  <si>
    <t>The system shall allow customized supplemental and/or required questions/sections option as determined by the County.</t>
  </si>
  <si>
    <t>REC.153</t>
  </si>
  <si>
    <t>The system shall allow applicants to attach supplement documentation when applying for positions (via electronic files and/or scanned files).</t>
  </si>
  <si>
    <t>REC.154</t>
  </si>
  <si>
    <t>The system shall track, maintain, and notify applicants of application status (e.g., application received, meets/does not meet qualifications, vacancy filled, referred for interview, vacancy cancelled) via configurable email.</t>
  </si>
  <si>
    <t>REC.155</t>
  </si>
  <si>
    <t>The system shall track, maintain, and notify applicants of application status (e.g., application received, meets/does not meet qualifications, vacancy filled, referred for interview, vacancy cancelled) via configurable text message.</t>
  </si>
  <si>
    <t>REC.156</t>
  </si>
  <si>
    <t>The system shall track, maintain, and notify applicants of application status (e.g., application received, meets/does not meet qualifications, vacancy filled, referred for interview, vacancy cancelled) via configurable web portal.</t>
  </si>
  <si>
    <t>REC.157</t>
  </si>
  <si>
    <t>The system shall allow applicants to check the status of their application.</t>
  </si>
  <si>
    <t>REC.158</t>
  </si>
  <si>
    <t xml:space="preserve">The system shall allow a pool of applicants to remain under consideration for an open posting when one or more of the same position are posted, and one becomes filled (e.g., do not eliminate all candidates if more than one of the same position is available). </t>
  </si>
  <si>
    <t>Applicant Screening</t>
  </si>
  <si>
    <t>REC.159</t>
  </si>
  <si>
    <t>The system shall permit the creation of a pre-application questionnaire to be completed prior to completing the application to advise the internal/external applicant of the need to fulfill minimum requirements of the position.</t>
  </si>
  <si>
    <t>REC.160</t>
  </si>
  <si>
    <t>The system shall generate an automatic response for external applicants who do not meet the minimum requirements as defined in the pre-application questionnaire (i.e., advising that it does not appear as if he/she meets minimum standards for the position, and providing an option to return to the job posting list or to continue with the completion of the application).</t>
  </si>
  <si>
    <t>REC.161</t>
  </si>
  <si>
    <t xml:space="preserve">The system shall track applicant screening events including but not limited to: written, oral, performance, physical agility, training, and experience ratings. </t>
  </si>
  <si>
    <t>REC.162</t>
  </si>
  <si>
    <t xml:space="preserve">The system shall link pre-screen requirements to a job code. </t>
  </si>
  <si>
    <t>REC.163</t>
  </si>
  <si>
    <t>The system shall provide configurable applicant screening events based on requisition type in County-defined sequence.</t>
  </si>
  <si>
    <t>REC.164</t>
  </si>
  <si>
    <t>The system shall import test data/results to an applicant record from external systems.</t>
  </si>
  <si>
    <t>REC.165</t>
  </si>
  <si>
    <t>The system shall allow applicant screening events to consist of a combination of a variety of types of tests (e.g., both written and oral needed).</t>
  </si>
  <si>
    <t>REC.166</t>
  </si>
  <si>
    <t>The system shall allow a County-defined configurable weight for each screening event.</t>
  </si>
  <si>
    <t>REC.167</t>
  </si>
  <si>
    <t>The system shall allow a County-defined overall passing score or separate passing scores for various parts of the applicant screening event.</t>
  </si>
  <si>
    <t>REC.168</t>
  </si>
  <si>
    <t>The system shall allow single or aggregate exam scores to extend to four decimal places.</t>
  </si>
  <si>
    <t>REC.169</t>
  </si>
  <si>
    <t>The system shall allow County-defined conditions for the application of flat rate scoring (e.g., extra points for veterans).</t>
  </si>
  <si>
    <t>REC.170</t>
  </si>
  <si>
    <t>The system shall ensure that candidates who are invited for an applicant screening event must pass each portion of the screening process in order to move forward in the process.</t>
  </si>
  <si>
    <t>REC.171</t>
  </si>
  <si>
    <t>The system shall interface with E-Verify (or other Federal immigration systems).</t>
  </si>
  <si>
    <t>REC.172</t>
  </si>
  <si>
    <t>The system shall allow sorting of applications by any available application field for viewing/reviewing.</t>
  </si>
  <si>
    <t xml:space="preserve">The system shall define different application types and content for the following employee groups with drop-down pick list functionality: </t>
  </si>
  <si>
    <t>REC.173</t>
  </si>
  <si>
    <t>Regular Full-Time;</t>
  </si>
  <si>
    <t>REC.174</t>
  </si>
  <si>
    <t>Regular Part-Time;</t>
  </si>
  <si>
    <t>REC.175</t>
  </si>
  <si>
    <t>Seasonal;</t>
  </si>
  <si>
    <t>REC.176</t>
  </si>
  <si>
    <t>Casual call;</t>
  </si>
  <si>
    <t>REC.177</t>
  </si>
  <si>
    <t>Sheriff's Department</t>
  </si>
  <si>
    <t>REC.178</t>
  </si>
  <si>
    <t>Hourly;</t>
  </si>
  <si>
    <t>REC.179</t>
  </si>
  <si>
    <t>Volunteers;</t>
  </si>
  <si>
    <t>REC.180</t>
  </si>
  <si>
    <t>Interns; and</t>
  </si>
  <si>
    <t>REC.181</t>
  </si>
  <si>
    <t>The system shall allow inquiry on applicant records, where users can track a variety of functions, including but not limited to:</t>
  </si>
  <si>
    <t>REC.182</t>
  </si>
  <si>
    <t>Applications received to-date;</t>
  </si>
  <si>
    <t>REC.183</t>
  </si>
  <si>
    <t>Pre-employment testing, including multiple tests;</t>
  </si>
  <si>
    <t>REC.184</t>
  </si>
  <si>
    <t xml:space="preserve">Screening results; </t>
  </si>
  <si>
    <t>REC.185</t>
  </si>
  <si>
    <t>Reason for screening failure (County-defined);</t>
  </si>
  <si>
    <t>REC.186</t>
  </si>
  <si>
    <t>Applicants selected for interview;</t>
  </si>
  <si>
    <t>REC.187</t>
  </si>
  <si>
    <t>(Pre)Interview Panel Members evaluations/input;</t>
  </si>
  <si>
    <t>REC.188</t>
  </si>
  <si>
    <t>Number of applications applied for position;</t>
  </si>
  <si>
    <t>REC.189</t>
  </si>
  <si>
    <t>Background check date complete;</t>
  </si>
  <si>
    <t>REC.190</t>
  </si>
  <si>
    <t>Background completed by;</t>
  </si>
  <si>
    <t>REC.191</t>
  </si>
  <si>
    <t>Reference check date complete;</t>
  </si>
  <si>
    <t>REC.192</t>
  </si>
  <si>
    <t>Reference completed by;</t>
  </si>
  <si>
    <t>REC.193</t>
  </si>
  <si>
    <t>Position numbers;</t>
  </si>
  <si>
    <t>REC.194</t>
  </si>
  <si>
    <t>Requisition number;</t>
  </si>
  <si>
    <t>REC.195</t>
  </si>
  <si>
    <t>Applicant legal name with middle initial;</t>
  </si>
  <si>
    <t>REC.196</t>
  </si>
  <si>
    <t>Applicant prior name;</t>
  </si>
  <si>
    <t>REC.197</t>
  </si>
  <si>
    <t>REC.198</t>
  </si>
  <si>
    <t>Applicant address (or County);</t>
  </si>
  <si>
    <t>REC.199</t>
  </si>
  <si>
    <t xml:space="preserve">Department/division name; </t>
  </si>
  <si>
    <t>REC.200</t>
  </si>
  <si>
    <t>Department/division number;</t>
  </si>
  <si>
    <t>REC.201</t>
  </si>
  <si>
    <t>Job Code;</t>
  </si>
  <si>
    <t>REC.202</t>
  </si>
  <si>
    <t>Job title;</t>
  </si>
  <si>
    <t>REC.203</t>
  </si>
  <si>
    <t>Declined offer (reason for decline);</t>
  </si>
  <si>
    <t>REC.204</t>
  </si>
  <si>
    <t>Selected for hire;</t>
  </si>
  <si>
    <t>REC.205</t>
  </si>
  <si>
    <t>Veterans Preference;</t>
  </si>
  <si>
    <t>REC.206</t>
  </si>
  <si>
    <t>Number/types of positions applicant applied for; and</t>
  </si>
  <si>
    <t>REC.207</t>
  </si>
  <si>
    <t>REC.208</t>
  </si>
  <si>
    <t>The system shall allow view of all records of a specific applicant with appropriate security permissions.</t>
  </si>
  <si>
    <t>REC.209</t>
  </si>
  <si>
    <t>The system shall track multiple position opportunities for a single applicant.</t>
  </si>
  <si>
    <t>REC.210</t>
  </si>
  <si>
    <t>The system shall provide workflow capabilities to track multiple position offers and detail in conjunction with the applicant record (e.g., date of offer, amount, status, etc.).</t>
  </si>
  <si>
    <t>REC.211</t>
  </si>
  <si>
    <t>The system shall generate interview invitations via text message.</t>
  </si>
  <si>
    <t>REC.212</t>
  </si>
  <si>
    <t>The system shall allow for a hiring manager (or other authorized user) to post available interview times through an online portal and allow invited candidates to view and select an interview time.</t>
  </si>
  <si>
    <t>REC.213</t>
  </si>
  <si>
    <t>The system shall generate a master schedule based upon applicant-selected time slots for an individual hiring event.</t>
  </si>
  <si>
    <t>REC.214</t>
  </si>
  <si>
    <t>The system shall integrate with MS Outlook to update interview panel members calendars with scheduled interview events (without displaying full calendar to applicants).</t>
  </si>
  <si>
    <t>REC.215</t>
  </si>
  <si>
    <t>The system shall allow self-scheduling of interviews with specified individuals, and notify the hiring manager of the interview schedule when it is complete.</t>
  </si>
  <si>
    <t>REC.216</t>
  </si>
  <si>
    <t>The system shall track interview results.</t>
  </si>
  <si>
    <t>REC.217</t>
  </si>
  <si>
    <t>The system shall reject unsuccessful applications (including multiple) with configurable messages, headings, and fields.</t>
  </si>
  <si>
    <t>REC.218</t>
  </si>
  <si>
    <t>The system shall interface with word processing applications (e.g., MS Word) for customizing recruitment letters and other hiring correspondence (e.g., substance pre-employment testing).</t>
  </si>
  <si>
    <t>REC.219</t>
  </si>
  <si>
    <t>The system shall generate multiple customizable offer (new hire) letters with appropriate security permissions.</t>
  </si>
  <si>
    <t>REC.220</t>
  </si>
  <si>
    <t>The system shall generate thank you letters to unsuccessful candidates from a menu of templates.</t>
  </si>
  <si>
    <t>REC.221</t>
  </si>
  <si>
    <t>The system shall send system-generated email notifications to unsuccessful candidates, with the ability for County users to edit notification content, with appropriate security permissions.</t>
  </si>
  <si>
    <t>REC.222</t>
  </si>
  <si>
    <t>The system shall track the number of applicants that progressed through the screening process.</t>
  </si>
  <si>
    <t>REC.223</t>
  </si>
  <si>
    <t>The system shall track the duration of time passed from the position posting date to hiring date.</t>
  </si>
  <si>
    <t>REC.224</t>
  </si>
  <si>
    <t xml:space="preserve">The system shall track advertising source, location, and organizations for recruitment. </t>
  </si>
  <si>
    <t>REC.225</t>
  </si>
  <si>
    <t>The system shall track cost of recruiting for specific job openings (e.g., newspaper costs, County staff time, temporary fill).</t>
  </si>
  <si>
    <t>REC.226</t>
  </si>
  <si>
    <t>The system shall accommodate continuous recruitment (e.g., Police recruitment).</t>
  </si>
  <si>
    <t>New Hire Processing and Onboarding</t>
  </si>
  <si>
    <t>The system shall establish and track multiple methods of hiring via recruitment, including:</t>
  </si>
  <si>
    <t>REC.227</t>
  </si>
  <si>
    <t>Selection from a certified list;</t>
  </si>
  <si>
    <t>REC.228</t>
  </si>
  <si>
    <t>REC.229</t>
  </si>
  <si>
    <t>Transfer to a different department;</t>
  </si>
  <si>
    <t>REC.230</t>
  </si>
  <si>
    <t>Promotion;</t>
  </si>
  <si>
    <t>REC.231</t>
  </si>
  <si>
    <t>REC.232</t>
  </si>
  <si>
    <t>Grant related; and</t>
  </si>
  <si>
    <t>REC.233</t>
  </si>
  <si>
    <t>REC.234</t>
  </si>
  <si>
    <t>The system shall promote the selected applicant to the vacant position, without having to re-enter employee information or attach associated documentation such as resume or certification, with appropriate review and authorization.</t>
  </si>
  <si>
    <t>REC.235</t>
  </si>
  <si>
    <t>The system shall provide an onboarding interface to allow new employees to complete new hire paperwork.</t>
  </si>
  <si>
    <t>REC.236</t>
  </si>
  <si>
    <t>The system shall store dynamic forms and release paperwork when appropriate during the onboarding process</t>
  </si>
  <si>
    <t>REC.237</t>
  </si>
  <si>
    <t>The system shall provide an onboarding interface that supports workflow and electronic signature capabilities.</t>
  </si>
  <si>
    <t>REC.238</t>
  </si>
  <si>
    <t>Reinstatement;</t>
  </si>
  <si>
    <t>REC.239</t>
  </si>
  <si>
    <t>REC.240</t>
  </si>
  <si>
    <t>REC.241</t>
  </si>
  <si>
    <t>REC.242</t>
  </si>
  <si>
    <t>REC.243</t>
  </si>
  <si>
    <t>REC.244</t>
  </si>
  <si>
    <t>REC.245</t>
  </si>
  <si>
    <t>The system shall route completed new employee forms to appropriate departments, based upon multiple workflows.</t>
  </si>
  <si>
    <t>REC.246</t>
  </si>
  <si>
    <t>The system shall define different escalation factors based upon checklist item (e.g., a required item has a certain time frame that warrants escalation vs. an optional item that may not be escalated at all).</t>
  </si>
  <si>
    <t>REC.247</t>
  </si>
  <si>
    <t>The system shall override missing required checklist items with security permissions.</t>
  </si>
  <si>
    <t>REC.248</t>
  </si>
  <si>
    <t>The system shall correct and make adjustments to forms based upon effective date and/or retroactively.</t>
  </si>
  <si>
    <t>REC.249</t>
  </si>
  <si>
    <t>The system shall produce a user-defined pre-employment checklist of forms that must be completed electronically, manually, etc.</t>
  </si>
  <si>
    <t>REC.250</t>
  </si>
  <si>
    <t>The system shall identify training requirements based on multiple factors including the position ID, job code, department, division/service area.</t>
  </si>
  <si>
    <t>REC.251</t>
  </si>
  <si>
    <t>The system shall assign and track multiple equipment or items provided to new employees, employee changes or other criteria such as telecommuters (e.g., cell phone, laptop, tablet, uniforms, and other equipment).</t>
  </si>
  <si>
    <t>REC.252</t>
  </si>
  <si>
    <t>The system shall allow multiple departments to assign assets to an employee.</t>
  </si>
  <si>
    <t>REC.253</t>
  </si>
  <si>
    <t>The system shall flag return of multiple equipment or items from employee changes (e.g., employee change requires cell phone return from previous position).</t>
  </si>
  <si>
    <t>REC.254</t>
  </si>
  <si>
    <t xml:space="preserve">The system shall create a pre-set orientation check-list defined by department or job code. </t>
  </si>
  <si>
    <t>The system shall define different onboarding checklists for the following employee groups:</t>
  </si>
  <si>
    <t>Temporary or on call;</t>
  </si>
  <si>
    <t>Sworn police;</t>
  </si>
  <si>
    <t>Sworn fire;</t>
  </si>
  <si>
    <t>The system shall define job change checklists for existing City employees.</t>
  </si>
  <si>
    <t>The system shall define a job change checklist for existing City employees who change FLSA status</t>
  </si>
  <si>
    <t>The system shall define the frequency of items within a checklist (e.g., annual training requirements vs. bi-annual training).</t>
  </si>
  <si>
    <t>The system shall create a turnover rate report.</t>
  </si>
  <si>
    <t>The system shall create a transfer rate report.</t>
  </si>
  <si>
    <t>The system shall create a vacancy rate report.</t>
  </si>
  <si>
    <r>
      <t xml:space="preserve">Standard: </t>
    </r>
    <r>
      <rPr>
        <sz val="10"/>
        <color theme="1"/>
        <rFont val="Arial"/>
        <family val="2"/>
      </rPr>
      <t xml:space="preserve">Feature/Function is included in the current software release and will be implemented by the planned phase go-live date as part of the proposal from Vendors in accordance with agreed-upon configuration planning with the City. </t>
    </r>
  </si>
  <si>
    <r>
      <t xml:space="preserve">Future: </t>
    </r>
    <r>
      <rPr>
        <sz val="10"/>
        <color theme="1"/>
        <rFont val="Arial"/>
        <family val="2"/>
      </rPr>
      <t xml:space="preserve">Feature/Function </t>
    </r>
    <r>
      <rPr>
        <b/>
        <sz val="10"/>
        <color theme="1"/>
        <rFont val="Arial"/>
        <family val="2"/>
      </rPr>
      <t>will be available</t>
    </r>
    <r>
      <rPr>
        <sz val="10"/>
        <color theme="1"/>
        <rFont val="Arial"/>
        <family val="2"/>
      </rPr>
      <t xml:space="preserve"> in a future software release available to the City </t>
    </r>
    <r>
      <rPr>
        <b/>
        <sz val="10"/>
        <color theme="1"/>
        <rFont val="Arial"/>
        <family val="2"/>
      </rPr>
      <t>by October 1, 2025</t>
    </r>
    <r>
      <rPr>
        <sz val="10"/>
        <color theme="1"/>
        <rFont val="Arial"/>
        <family val="2"/>
      </rPr>
      <t xml:space="preserve">, at which point it will be implemented in accordance with agreed-upon configuration planning with the Authority. </t>
    </r>
  </si>
  <si>
    <r>
      <t xml:space="preserve">Customization: </t>
    </r>
    <r>
      <rPr>
        <sz val="10"/>
        <color theme="1"/>
        <rFont val="Arial"/>
        <family val="2"/>
      </rPr>
      <t>Feature/Function is</t>
    </r>
    <r>
      <rPr>
        <b/>
        <sz val="10"/>
        <color theme="1"/>
        <rFont val="Arial"/>
        <family val="2"/>
      </rPr>
      <t xml:space="preserve"> not included</t>
    </r>
    <r>
      <rPr>
        <sz val="10"/>
        <color theme="1"/>
        <rFont val="Arial"/>
        <family val="2"/>
      </rPr>
      <t xml:space="preserve"> in the current software release, and is not planned to be a part of a future software release. However,</t>
    </r>
    <r>
      <rPr>
        <b/>
        <sz val="10"/>
        <color theme="1"/>
        <rFont val="Arial"/>
        <family val="2"/>
      </rPr>
      <t xml:space="preserve"> this feature could be provided with custom modifications.</t>
    </r>
    <r>
      <rPr>
        <sz val="10"/>
        <color theme="1"/>
        <rFont val="Arial"/>
        <family val="2"/>
      </rPr>
      <t xml:space="preserve"> All related customization costs should be indicated in Attachment 3 – Cost Worksheet. </t>
    </r>
  </si>
  <si>
    <t>If a response indicator of “T” is provided for a requirement that will be met by integration with a third-party system, the Respondent shall identify this third-party system and include a cost proposal to secure this system. If the third-party system is a part of the proposal, the third-party shall respond to the appropriate requirements using the “S”/”C”/”T”/”N” response indicators with a clear notation that the responses are provided by the third-party.</t>
  </si>
  <si>
    <t xml:space="preserve">Benefits Administration </t>
  </si>
  <si>
    <t>Response</t>
  </si>
  <si>
    <t>BEN.1</t>
  </si>
  <si>
    <t>The system shall provide a Benefits module that is integrated with all other proposed system modules such as the General Ledger, Budget, Compensation, Payroll and Human Resources.</t>
  </si>
  <si>
    <t>BEN.2</t>
  </si>
  <si>
    <t>The system shall provide proper levels of data encryption for defined data fields that are considered private to the employee and/or subject to HIPAA.</t>
  </si>
  <si>
    <t>BEN.3</t>
  </si>
  <si>
    <t>BEN.4</t>
  </si>
  <si>
    <t>The system shall create multiple benefits plans, by City-defined designations (e.g., civil service classification, civilian, police, fire, retirees, COBRA).</t>
  </si>
  <si>
    <t>BEN.5</t>
  </si>
  <si>
    <t>The system shall configure benefits eligibility according to civil service classification (e.g., civilian, police, fire, retirees, COBRA).</t>
  </si>
  <si>
    <t>BEN.6</t>
  </si>
  <si>
    <t>The system shall configure leave accruals according to civil service classification.</t>
  </si>
  <si>
    <t>BEN.7</t>
  </si>
  <si>
    <t>The system shall provide for a Benefits-specific new employee orientation checklist that can be customized by and for each department, job class, and status (temporary or permanent).</t>
  </si>
  <si>
    <t>BEN.8</t>
  </si>
  <si>
    <t>The system shall capture and track information regarding HIPAA notices and certificates of credible coverage of Medicare Part A through D.</t>
  </si>
  <si>
    <t>BEN.9</t>
  </si>
  <si>
    <t>The system shall establish multiple eligibility rules.</t>
  </si>
  <si>
    <t>BEN.10</t>
  </si>
  <si>
    <t>The system shall restrict enrollment in a specific plan.</t>
  </si>
  <si>
    <t>BEN.11</t>
  </si>
  <si>
    <t>The system shall calculate premium amounts based on user-defined tables.</t>
  </si>
  <si>
    <t>BEN.12</t>
  </si>
  <si>
    <t>The system shall suspend benefits and reinstate based upon user-defined criteria (e.g., military leave).</t>
  </si>
  <si>
    <t>BEN.13</t>
  </si>
  <si>
    <t>The system shall restrict certain benefits-related entry based on user-defined characteristics (e.g., deductions of part-time employees).</t>
  </si>
  <si>
    <t>BEN.14</t>
  </si>
  <si>
    <t>The system shall capture and maintain Health, Dental, and other insurance ID numbers.</t>
  </si>
  <si>
    <t>BEN.15</t>
  </si>
  <si>
    <t>The system shall identify type of coverage (e.g., single, 2-person, family).</t>
  </si>
  <si>
    <t>BEN.16</t>
  </si>
  <si>
    <t>The system shall allow users, with appropriate security permissions and roles, to override employee benefits and leave eligibility dates only by HR department defined users.</t>
  </si>
  <si>
    <t>BEN.17</t>
  </si>
  <si>
    <t>The system shall capture and maintain waiting period by CBA, MOU, or other employee group type.</t>
  </si>
  <si>
    <t>BEN.18</t>
  </si>
  <si>
    <t>The system shall provide a weighted average cost for benefits (average cost) report.</t>
  </si>
  <si>
    <t>BEN.19</t>
  </si>
  <si>
    <t>The system shall calculate IRS maximum allowable contributions when a participant chooses to contribute in both pre-tax and after-tax plans.</t>
  </si>
  <si>
    <t>BEN.20</t>
  </si>
  <si>
    <t>The system shall automatically enforce maximum IRS allowable annual contributions, including future changes to the maximums.</t>
  </si>
  <si>
    <t>The system shall track the following:</t>
  </si>
  <si>
    <t>Coverage effective dates;</t>
  </si>
  <si>
    <t>Coverage history;</t>
  </si>
  <si>
    <t>Coverage at a point in time (i.e., three months for a specific year);</t>
  </si>
  <si>
    <t>Name change history;</t>
  </si>
  <si>
    <t>Dependent information;</t>
  </si>
  <si>
    <t>Beneficiary information;</t>
  </si>
  <si>
    <t>Years of service;</t>
  </si>
  <si>
    <t xml:space="preserve">Adjusted service date based on prior years of service; and </t>
  </si>
  <si>
    <t>Cumulative years of service over multiple employment terms, inclusive of both the original and rehire dates with the ability designate both dates.</t>
  </si>
  <si>
    <t>The system shall maintain premium and deduction amounts for multiple benefit plans including but not limited to:</t>
  </si>
  <si>
    <t>Health Insurance;</t>
  </si>
  <si>
    <t>Dental Insurance;</t>
  </si>
  <si>
    <t>Vision Insurance;</t>
  </si>
  <si>
    <t>Life Insurance;</t>
  </si>
  <si>
    <t>Deferred compensation plans, including retirement plans;</t>
  </si>
  <si>
    <t>Flexible spending accounts for medical and child care reimbursement accounts;</t>
  </si>
  <si>
    <t>Health Savings Accounts (H.S.A.s);</t>
  </si>
  <si>
    <t>Non-City benefit providers;</t>
  </si>
  <si>
    <t>Long term disability;</t>
  </si>
  <si>
    <t>Short term disability;</t>
  </si>
  <si>
    <t xml:space="preserve">Supplemental Benefit Plan; </t>
  </si>
  <si>
    <t xml:space="preserve">457 Plans; and </t>
  </si>
  <si>
    <t>The system shall produce benefits confirmation (for current comparison to next year), including plan, coverage, dependent coverage, employee ID number, SSN, and detailed changes from prior year elections.</t>
  </si>
  <si>
    <t>The system shall produce and email a benefits confirmation (for current comparison to next year), including plan, coverage, dependent coverage, employee ID number, SSN, and detailed changes from prior year elections.</t>
  </si>
  <si>
    <t>The system shall indicate a date stamp via workflow to HR for final approval on requested changes.</t>
  </si>
  <si>
    <t>The system shall have two years open for benefits enrollments and closeouts for administrative functions.</t>
  </si>
  <si>
    <t>The system shall establish the appropriate tax ramifications for the deferred compensation amounts.</t>
  </si>
  <si>
    <t>The system shall manually adjust benefit withholdings.</t>
  </si>
  <si>
    <t>The system shall support pre- and post-tax payroll deductions and benefits.</t>
  </si>
  <si>
    <t>The system shall automatically produce payroll deductions based on benefit plan enrollments.</t>
  </si>
  <si>
    <t>The system shall recalculate life insurance amounts and costs to be recalculated for employees and dependents as applicable at any time during the year based on changed age, salary, coverage, and/or plan cost parameters.</t>
  </si>
  <si>
    <t>The system shall automatically calculate long/short term disability premiums and deductions based on salary amounts.</t>
  </si>
  <si>
    <t>The system shall maintain benefit coverage for employees on leave who elect to pay for his or her own coverage.</t>
  </si>
  <si>
    <t>The system shall integrate with the City's accounts payable and accounts receivable systems for the purpose of billing for benefits, including employees on long-term leave or retirees.</t>
  </si>
  <si>
    <t>The system shall calculate and collect benefits in arrears.</t>
  </si>
  <si>
    <t>The system shall efficiently process exit benefit payments.</t>
  </si>
  <si>
    <t>The system shall support multiple types of donated leave banks.</t>
  </si>
  <si>
    <t xml:space="preserve">The system shall track full-time equivalent (FTE) employee information for compliance with Affordable Care Act regulations. </t>
  </si>
  <si>
    <t>The system shall apply a subsidy or incentive to premiums.</t>
  </si>
  <si>
    <t xml:space="preserve">The system shall generate Annual Enrollment Retiree notification letters and send them to retirees based on benefit enrollment data. </t>
  </si>
  <si>
    <t>Eligibility and Enrollment</t>
  </si>
  <si>
    <t>The system shall track benefits eligibility.</t>
  </si>
  <si>
    <t>The system shall track benefits eligibility and attach / scan in associated documentation.</t>
  </si>
  <si>
    <t>The system shall notify employees of benefit eligibility dates.</t>
  </si>
  <si>
    <t>The system shall maintain benefit eligibility data including:</t>
  </si>
  <si>
    <t>Length of service;</t>
  </si>
  <si>
    <t>Spouse and Dependent Information - with the ability for contact information to be different for each party;</t>
  </si>
  <si>
    <t xml:space="preserve">Spouse and Dependent Information - Dependent/Beneficiary Indicator (Dependent, Beneficiary, Both, etc.); </t>
  </si>
  <si>
    <t>Terminate benefits and associated deductions and reinstate upon return;</t>
  </si>
  <si>
    <t>Terminate benefits and associated deductions at the end of the employee's last working month:</t>
  </si>
  <si>
    <t>Hours worked by various search criteria (e.g., weekly, bi-weekly, pay period, annually); and</t>
  </si>
  <si>
    <t xml:space="preserve">The system shall track rolling military leave based on a one year fiscal year for the Uniformed Services Employment and Reemployment Act (USERRA). </t>
  </si>
  <si>
    <t>The system shall require a SSN when adding benefit(s) for dependent(s) except for newborn.</t>
  </si>
  <si>
    <t>The system shall allow the addition of benefit(s) for dependent(s) without a social security number, with the ability to prompt a user after a specified period of time that a SSN is required.</t>
  </si>
  <si>
    <t>The system shall provide tracking for death of employees, retirees, or dependents.</t>
  </si>
  <si>
    <t>The system shall allow mass updates of employee plan designation.</t>
  </si>
  <si>
    <t>The system shall allow online update of benefits on an individual employee basis, with the ability to provide notification of approval/finalization of workflow.</t>
  </si>
  <si>
    <t>The system shall generate summary statements by employee and employer contributions.</t>
  </si>
  <si>
    <t>The system shall validate that the employee is eligible for the plan selected.</t>
  </si>
  <si>
    <t>The system shall determine coverage and deduction amounts for the employee using parameters stored in the benefit plan structure tables.</t>
  </si>
  <si>
    <t>The system shall create a computer-generated application packet for distribution (e.g., PDF).</t>
  </si>
  <si>
    <t>The system shall produce letters, emails, and other notifications to employees announcing open enrollment.</t>
  </si>
  <si>
    <t>The system shall produce letters, emails, and other notifications to employees that have not yet completed their enrollment, on a user-defined frequency.</t>
  </si>
  <si>
    <t>The system shall produce confirmation letters indicating the employee's current participation levels in all benefit plans.</t>
  </si>
  <si>
    <t>The system shall provide employee self-service for benefit plan open enrollment, new hire benefits enrollment, and other benefits changes.</t>
  </si>
  <si>
    <t>The system shall interface with the employee self-service module for benefit plan open enrollment, new hire benefits enrollment, and other benefits changes.</t>
  </si>
  <si>
    <t xml:space="preserve">The system shall interface with the employee self-service module to allow employees to see previous years benefit election data. </t>
  </si>
  <si>
    <t>The system shall retroactively enroll employees and dependents in plans and automatically impact payroll to compute the proper pay and deduction adjustments.</t>
  </si>
  <si>
    <t>The system shall enter new enrollment data for a future date without changing the current elections until the date of the new enrollment period begins.</t>
  </si>
  <si>
    <t>The system shall identify court-ordered dependents.</t>
  </si>
  <si>
    <t>The system shall restrict the removal of court-ordered dependent from an employee's benefits master (add/delete lock).</t>
  </si>
  <si>
    <t>The system shall attach documentation to court-ordered dependent record.</t>
  </si>
  <si>
    <t>The system shall compile, process, and electronically transfer enrollment information to vendors according to 834 Carrier Guidelines HIPPA Compliance.</t>
  </si>
  <si>
    <t>COBRA Administration</t>
  </si>
  <si>
    <t>The system shall track COBRA eligibility based upon City-defined criteria.</t>
  </si>
  <si>
    <t>The system shall track and maintain COBRA benefits, including:</t>
  </si>
  <si>
    <t>Expiration dates;</t>
  </si>
  <si>
    <t>Employee cost;</t>
  </si>
  <si>
    <t>Elected coverage;</t>
  </si>
  <si>
    <t>Payment history;</t>
  </si>
  <si>
    <t>Notification and response dates;</t>
  </si>
  <si>
    <t>Qualifying event;</t>
  </si>
  <si>
    <t>The system shall track relevant COBRA information by employee.</t>
  </si>
  <si>
    <t>The system shall maintain the date an employee goes on COBRA benefit and COBRA code.</t>
  </si>
  <si>
    <t>The system shall print the cost of COBRA coverage for active or retired employees.</t>
  </si>
  <si>
    <t>The system shall set COBRA termination dates by individual enrollee.</t>
  </si>
  <si>
    <t>The system shall automatically send notification to COBRA enrollees when coverage is going to expire.</t>
  </si>
  <si>
    <t>The system shall store COBRA dependent history data.</t>
  </si>
  <si>
    <t>The system shall notify third party administrator regarding COBRA eligible participants.</t>
  </si>
  <si>
    <t>The system shall support tracking of COBRA related laws, to include, but not limited to:</t>
  </si>
  <si>
    <t>Maintenance of COBRA qualifying events and event dates;</t>
  </si>
  <si>
    <t>Automatic date calculations;</t>
  </si>
  <si>
    <t>Forms;</t>
  </si>
  <si>
    <t>Correspondence;</t>
  </si>
  <si>
    <t>COBRA reports;</t>
  </si>
  <si>
    <t>Notifications;</t>
  </si>
  <si>
    <t>Billings (and separate billings by plan);</t>
  </si>
  <si>
    <t>Initiation of COBRA processing when an individual’s coverage is terminated due to a COBRA qualifying event.</t>
  </si>
  <si>
    <t>The system shall integrate with the City's accounts payable and accounts receivable systems for the purpose of billing for COBRA related expenses.</t>
  </si>
  <si>
    <t>Leave Administration</t>
  </si>
  <si>
    <t>The system shall track relevant FMLA, workers compensation, military leave, and other City-defined leave of absence information by employee.</t>
  </si>
  <si>
    <t>The system shall track and maintain FMLA, workers compensation, military leave, and other City-defined leave of absence information, including:</t>
  </si>
  <si>
    <t>Leave start date;</t>
  </si>
  <si>
    <t>Employee department;</t>
  </si>
  <si>
    <t>Date of first notification;</t>
  </si>
  <si>
    <t>Date of medical certification;</t>
  </si>
  <si>
    <t>Date of medical re-certification, allowing more than one recertification date and associated with medical re-certification sequence number;</t>
  </si>
  <si>
    <t>Medical re-certification sequence number;</t>
  </si>
  <si>
    <t>FMLA Calculation based on user-defined criteria for a work week;</t>
  </si>
  <si>
    <t>History of previous leaves;</t>
  </si>
  <si>
    <t>Leave Type - medical, family, child, other;</t>
  </si>
  <si>
    <t>Leave Type - continuous or intermittent;</t>
  </si>
  <si>
    <t>Approval Date;</t>
  </si>
  <si>
    <t>Leave exhaustion date;</t>
  </si>
  <si>
    <t>Follow up flag/date based on calculated date (user defined); and</t>
  </si>
  <si>
    <t>The system shall generate the following notification types:</t>
  </si>
  <si>
    <t>Rights and Responsibilities;</t>
  </si>
  <si>
    <t>Designation Form;</t>
  </si>
  <si>
    <t>Approval/Denial;</t>
  </si>
  <si>
    <t xml:space="preserve">Request for Information; </t>
  </si>
  <si>
    <t>Notification of leave exhaustion; and</t>
  </si>
  <si>
    <t>Other forms as required.</t>
  </si>
  <si>
    <t>The system shall provide a set of qualifying questions for leave requests that collects information necessary to determine if the leave can be approved under any qualified leave program (via user defined workflow).</t>
  </si>
  <si>
    <t>The system shall allow letters, forms and other documents to be incorporated into the leave request approval workflow.</t>
  </si>
  <si>
    <t>The system shall automatically track FMLA and military leave based on Federal and user-defined requirements.</t>
  </si>
  <si>
    <t>The system shall track leave used and leave available based on variables including but not limited to hire date, length of service, and hours previously taken.</t>
  </si>
  <si>
    <t>The system shall track FMLA for intermittent as well as continuous FMLA cases.</t>
  </si>
  <si>
    <t>The system shall track FMLA against any of the four year definitions permitted.</t>
  </si>
  <si>
    <t>The system shall track all FMLA and/or other leave absences that are open at once.</t>
  </si>
  <si>
    <t>The system shall support the reclassification of prior period time off to FMLA, with a full audit trail and automatic update of all balances and applicable pay calculations.</t>
  </si>
  <si>
    <t>The system shall integrate with the City's accounts payable and accounts receivable systems for the purpose of billing for leave related expenses.</t>
  </si>
  <si>
    <t>The system shall calculate other City-defined leaves of absence termination dates by individual enrollee.</t>
  </si>
  <si>
    <t>The system shall calculate and rollover excess vacation and sick leave to HRA.</t>
  </si>
  <si>
    <t>The system shall automatically send notification to employees when City-defined leave is going to expire.</t>
  </si>
  <si>
    <t>The system shall support the reclassification of prior period time off to FMLA or other City-defined leave types, with a full audit trail and automatic update of all balances and applicable pay calculations.</t>
  </si>
  <si>
    <t>The system shall support tracking of City-defined leaves of absence in accordance with applicable laws (note: the City intends to continue use of a third-party for tracking FMLA, military, and Worker's Compensation), to include, but not limited to:</t>
  </si>
  <si>
    <t>Maintenance of qualifying events and event dates;</t>
  </si>
  <si>
    <t>Reports; and</t>
  </si>
  <si>
    <t>Notifications.</t>
  </si>
  <si>
    <t>Unemployment Claims</t>
  </si>
  <si>
    <t>The system shall automate the claims process, including the ability to route claims to the appropriate staff for review.</t>
  </si>
  <si>
    <t>The system shall track the following Unemployment Compensation information:</t>
  </si>
  <si>
    <t>Date claim filed;</t>
  </si>
  <si>
    <t>Date and response to commission;</t>
  </si>
  <si>
    <t>Attach documents provided (any documents provided to commission);</t>
  </si>
  <si>
    <t>Hearing date(s);</t>
  </si>
  <si>
    <t>Employee Name, employee number, employment status, classification;</t>
  </si>
  <si>
    <t>Fund, department, Chart of Account code;</t>
  </si>
  <si>
    <t>Maximum liability amount;</t>
  </si>
  <si>
    <t>Reason for separation;</t>
  </si>
  <si>
    <t>SSN;</t>
  </si>
  <si>
    <t xml:space="preserve">Year-to-date amount paid; </t>
  </si>
  <si>
    <t>Percentage City liability; and</t>
  </si>
  <si>
    <t xml:space="preserve">Affordable Care Act Tracking </t>
  </si>
  <si>
    <t>The system shall utilize active employee counts during the previous calendar year to determine Applicable Larger Employer (ALE) status for ACA requirements (currently at least 50 employees on average for a 12-month period).</t>
  </si>
  <si>
    <t>The system shall include both full-time and full-time-equivalent in determining ALE status.</t>
  </si>
  <si>
    <t>The system shall round down to the nearest whole number if average number of employee counts is not a whole number.</t>
  </si>
  <si>
    <t>The system shall record a ACA status at date of hire including:</t>
  </si>
  <si>
    <t>Full-time;</t>
  </si>
  <si>
    <t>Variable;</t>
  </si>
  <si>
    <t>Part-time;</t>
  </si>
  <si>
    <t>Casual;</t>
  </si>
  <si>
    <t>Retirees; and</t>
  </si>
  <si>
    <t>COBRA participants.</t>
  </si>
  <si>
    <t>The system shall determine full-time employee population subject to ACA requirements by the following determinations:</t>
  </si>
  <si>
    <t>Average of 30 hours per week worked in a defined 12 month / 52 week time period; and</t>
  </si>
  <si>
    <t>Average of 130 hours per month worked in a defined 12 month / 52 week time period.</t>
  </si>
  <si>
    <t>The system shall provide calculation tools to classify employees as seasonal based upon a pattern of work and less than a six months of work at a full-time level, for the purposes of eligibility determinations.</t>
  </si>
  <si>
    <t>The system shall support the "monthly measurement" method of determining ACA requirements.</t>
  </si>
  <si>
    <t>The system shall support the "look back measurement" method of determining ACA requirements.</t>
  </si>
  <si>
    <t>The system shall track breaks in service for employees subject to ACA for the purposes of eligibility determinations.</t>
  </si>
  <si>
    <t>The system shall support the following periods for ACA eligibility determination:</t>
  </si>
  <si>
    <t>Measurement (initial and standard);</t>
  </si>
  <si>
    <t>Administrative (initial and standard); and</t>
  </si>
  <si>
    <t>Stability (initial and standard).</t>
  </si>
  <si>
    <t>The system shall support a limit for the amount of time of each period (i.e., an eligibility measurement period of up to 12 months).</t>
  </si>
  <si>
    <t>The system shall limit the amount of time of each period based upon a previous period (i.e., stability cannot exceed measurement).</t>
  </si>
  <si>
    <t>The system shall exclude employees in certain periods from ACA requirements and reporting.</t>
  </si>
  <si>
    <t>The system shall provide notification of expiring periods at user-defined intervals.</t>
  </si>
  <si>
    <t>The system shall track whether employees have been offered qualifying coverage.</t>
  </si>
  <si>
    <t>The system shall track employee election or decline of qualifying coverage.</t>
  </si>
  <si>
    <t>The system shall link supporting documentation to track employee election or decline of qualifying coverage.</t>
  </si>
  <si>
    <t>The system shall calculate the percentage of eligible employees that were offered qualifying coverage.</t>
  </si>
  <si>
    <t>The system shall track by month during the year if employee was offered coverage and if employee elected coverage.</t>
  </si>
  <si>
    <t>The system shall provide tools to determine qualifying coverage based on the prescribed affordability "safe harbors," including:</t>
  </si>
  <si>
    <t>Cost of single employee coverage as compared to federal poverty line at current calculation;</t>
  </si>
  <si>
    <t>W2 wages (box 1) multiplied by current calculation; and</t>
  </si>
  <si>
    <t>Rate of pay multiplied by current calculation.</t>
  </si>
  <si>
    <t>The system shall determine and track any employee and dependents covered under self-insurance from the employer.</t>
  </si>
  <si>
    <t>The system shall determine the months any employee and dependents were covered under self-insurance from the employer.</t>
  </si>
  <si>
    <t>The system shall track and monitor part-time and temporary employees to maintain compliance with Affordable Care Act (ACA) regulations.</t>
  </si>
  <si>
    <t>The system shall report benefit trends and costs for employees.</t>
  </si>
  <si>
    <t>The system shall report benefit trends and costs for retirees.</t>
  </si>
  <si>
    <t>The system shall produce reports reflecting eligible employees not enrolled in benefit plans.</t>
  </si>
  <si>
    <t>The system shall produce reports reflecting eligible retirees not enrolled in benefit plans.</t>
  </si>
  <si>
    <t>The system shall produce billing notice for employees on leave of absence.</t>
  </si>
  <si>
    <t>The system shall produce a warning/error report of employees with no benefit deductions due to low or no paycheck prior to running payroll.</t>
  </si>
  <si>
    <t>The system shall provide all employees and retirees with annual benefit confirmation statements.</t>
  </si>
  <si>
    <t>The system shall provide turn-over reporting, based on user-defined reasoning (e.g., voluntary, by position, etc.).</t>
  </si>
  <si>
    <t>The system shall create Form 1094 for transmittal to IRS.</t>
  </si>
  <si>
    <t>The system shall electronically transmit Form 1094.</t>
  </si>
  <si>
    <t>The system shall create Form 1095-C for distribution to employees.</t>
  </si>
  <si>
    <t>The system shall automatically fill Form 1095-C accurately.</t>
  </si>
  <si>
    <t>The system shall create Form 1095-C for transmittal to IRS.</t>
  </si>
  <si>
    <t>The system shall create Form 1099-G.</t>
  </si>
  <si>
    <t>The system shall provide a variety of ad hoc query and reporting capabilities when determining eligibility status.</t>
  </si>
  <si>
    <t>The system shall provide a variety of ad hoc query and reporting capabilities when determining individuals with qualifying coverage.</t>
  </si>
  <si>
    <t>The system shall provide a variety of ad hoc query and reporting capabilities when researching disputes.</t>
  </si>
  <si>
    <t xml:space="preserve">The system shall provide a report on employee dependents who age-out of benefits. </t>
  </si>
  <si>
    <t>The system shall provide a report showing changes in benefit elections, by employee, benefit, and / or plan year.</t>
  </si>
  <si>
    <t>BA.1</t>
  </si>
  <si>
    <t>The system shall provide a Benefits module that is integrated with all other system modules such as the General Ledger, Budget, Project Accounting, Grant Management, Payroll, Time Keeping, and Human Resources.</t>
  </si>
  <si>
    <t>BA.2</t>
  </si>
  <si>
    <t>BA.3</t>
  </si>
  <si>
    <t>BA.4</t>
  </si>
  <si>
    <t>The system shall configure benefits eligibility according to employee type.</t>
  </si>
  <si>
    <t>BA.5</t>
  </si>
  <si>
    <t>BA.6</t>
  </si>
  <si>
    <t>The system shall start and stop any deductions at any given time (including a future date).</t>
  </si>
  <si>
    <t>BA.7</t>
  </si>
  <si>
    <t>The system shall suspend benefits and reinstate based upon County-defined criteria (e.g., military leave).</t>
  </si>
  <si>
    <t>BA.8</t>
  </si>
  <si>
    <t>The system shall restrict certain benefits-related entry based on County-defined characteristics (e.g., deductions of part-time employees).</t>
  </si>
  <si>
    <t>BA.9</t>
  </si>
  <si>
    <t>BA.10</t>
  </si>
  <si>
    <t>The system shall capture and maintain waiting period by CBA, MOU, MOA or other employee group type.</t>
  </si>
  <si>
    <t>BA.11</t>
  </si>
  <si>
    <t xml:space="preserve">The system shall establish multiple eligibility rules. </t>
  </si>
  <si>
    <t>BA.12</t>
  </si>
  <si>
    <t>BA.13</t>
  </si>
  <si>
    <t>BA.14</t>
  </si>
  <si>
    <t xml:space="preserve">The system shall calculate premiums based on user-defined tables. </t>
  </si>
  <si>
    <t>BA.15</t>
  </si>
  <si>
    <t>The system shall allow user (with appropriate security) to override employee benefits and leave eligibility dates.</t>
  </si>
  <si>
    <t>BA.16</t>
  </si>
  <si>
    <t>BA.17</t>
  </si>
  <si>
    <t>BA.18</t>
  </si>
  <si>
    <t>BA.19</t>
  </si>
  <si>
    <t>BA.20</t>
  </si>
  <si>
    <t>BA.21</t>
  </si>
  <si>
    <t>BA.22</t>
  </si>
  <si>
    <t>Years of service; and</t>
  </si>
  <si>
    <t>BA.23</t>
  </si>
  <si>
    <t>BA.24</t>
  </si>
  <si>
    <t>BA.25</t>
  </si>
  <si>
    <t>BA.26</t>
  </si>
  <si>
    <t>BA.27</t>
  </si>
  <si>
    <t>BA.28</t>
  </si>
  <si>
    <t>Deferred compensation and defined benefit plans, including all retirement plans;</t>
  </si>
  <si>
    <t>BA.29</t>
  </si>
  <si>
    <t>BA.30</t>
  </si>
  <si>
    <t>BA.31</t>
  </si>
  <si>
    <t>Non-County benefit providers (e.g., Aflac);</t>
  </si>
  <si>
    <t>BA.32</t>
  </si>
  <si>
    <t>BA.33</t>
  </si>
  <si>
    <t>BA.34</t>
  </si>
  <si>
    <t>Supplemental Benefit Plan;</t>
  </si>
  <si>
    <t>BA.35</t>
  </si>
  <si>
    <t xml:space="preserve">Spousal Life, Optional Life, Critical Illness, Spousal Critical Illness, Short-term disability; and </t>
  </si>
  <si>
    <t>BA.36</t>
  </si>
  <si>
    <t>BA.37</t>
  </si>
  <si>
    <t>The system shall produce benefits confirmation (for current comparison to next year), including plan, coverage, dependent coverage, employee ID number, and SSN.</t>
  </si>
  <si>
    <t>BA.38</t>
  </si>
  <si>
    <t>The system shall have two years open for benefits enrollments and closeouts.</t>
  </si>
  <si>
    <t>BA.39</t>
  </si>
  <si>
    <t>BA.40</t>
  </si>
  <si>
    <t>BA.41</t>
  </si>
  <si>
    <t>The system shall support pre and post tax payroll deductions and benefits.</t>
  </si>
  <si>
    <t>BA.42</t>
  </si>
  <si>
    <t>BA.43</t>
  </si>
  <si>
    <t>The system shall recalculate life insurance amounts and costs to be recalculated for all employees at any time during the year based on changed age, salary, coverage, and/or plan cost parameters.</t>
  </si>
  <si>
    <t>BA.44</t>
  </si>
  <si>
    <t>The system shall automatically calculate long/short term disability premiums and deductions based on salary amounts, age brackets, and hours worked.</t>
  </si>
  <si>
    <t>BA.45</t>
  </si>
  <si>
    <t>BA.46</t>
  </si>
  <si>
    <t>The system shall integrate with the County's accounts payable and accounts receivable systems for the purpose of billing for benefits.</t>
  </si>
  <si>
    <t>BA.47</t>
  </si>
  <si>
    <t>The system shall collect benefits in arrears.</t>
  </si>
  <si>
    <t>BA.48</t>
  </si>
  <si>
    <t>BA.49</t>
  </si>
  <si>
    <t>BA.50</t>
  </si>
  <si>
    <t xml:space="preserve">The system shall manage HSA employee/employer contribution limits.  </t>
  </si>
  <si>
    <t>BA.51</t>
  </si>
  <si>
    <t xml:space="preserve">The system shall maintain County-defined workflows for family status changes. </t>
  </si>
  <si>
    <t>BA.52</t>
  </si>
  <si>
    <t>BA.53</t>
  </si>
  <si>
    <t>Age;</t>
  </si>
  <si>
    <t>BA.54</t>
  </si>
  <si>
    <t>Marital status;</t>
  </si>
  <si>
    <t>BA.55</t>
  </si>
  <si>
    <t>Dependent information for multiple dependents (including name, SSN, address, other contact information);</t>
  </si>
  <si>
    <t>BA.56</t>
  </si>
  <si>
    <t>BA.57</t>
  </si>
  <si>
    <t>Hours worked by various search criteria (e.g., weekly, bi-weekly, pay period, monthly, annually); and</t>
  </si>
  <si>
    <t>BA.58</t>
  </si>
  <si>
    <t>BA.59</t>
  </si>
  <si>
    <t>BA.60</t>
  </si>
  <si>
    <t>The system shall track multiple types of County-defined leave.</t>
  </si>
  <si>
    <t>BA.61</t>
  </si>
  <si>
    <t>The system shall require a SSN when adding benefit(s) for dependent(s).</t>
  </si>
  <si>
    <t>BA.62</t>
  </si>
  <si>
    <t>BA.63</t>
  </si>
  <si>
    <t>BA.64</t>
  </si>
  <si>
    <t>BA.65</t>
  </si>
  <si>
    <t>BA.66</t>
  </si>
  <si>
    <t>The system shall generate summary statements (e.g., benefits statement) by employee and employer contributions.</t>
  </si>
  <si>
    <t>BA.67</t>
  </si>
  <si>
    <t>BA.68</t>
  </si>
  <si>
    <t>BA.69</t>
  </si>
  <si>
    <t>BA.70</t>
  </si>
  <si>
    <t>The system shall produce digital confirmation letters indicating the employee's current participation levels in all benefit plans.</t>
  </si>
  <si>
    <t>BA.71</t>
  </si>
  <si>
    <t>The system shall provide employee self-service for benefit plan open enrollment, new hire benefits enrollment, and other benefits changes, with mobile functionality.</t>
  </si>
  <si>
    <t>BA.72</t>
  </si>
  <si>
    <t xml:space="preserve">The system shall provide employee support through a chatbot in English and Spanish language through messaging applications, websites, mobile applications or by phone to answer FAQ. </t>
  </si>
  <si>
    <t>BA.73</t>
  </si>
  <si>
    <t>The system shall produce benefits confirmation statements in multiple languages (e.g., English and Spanish).</t>
  </si>
  <si>
    <t>BA.74</t>
  </si>
  <si>
    <t>BA.75</t>
  </si>
  <si>
    <t>The system shall retroactively enroll employees in plans, and automatically impact payroll to compute the proper pay adjustments and deductions.</t>
  </si>
  <si>
    <t>BA.76</t>
  </si>
  <si>
    <t>The system shall retroactively enroll dependents in plans, and automatically impact payroll to compute the proper pay adjustments and deductions.</t>
  </si>
  <si>
    <t>BA.77</t>
  </si>
  <si>
    <t>BA.78</t>
  </si>
  <si>
    <t>BA.79</t>
  </si>
  <si>
    <t>BA.80</t>
  </si>
  <si>
    <t>BA.81</t>
  </si>
  <si>
    <t>BA.82</t>
  </si>
  <si>
    <t xml:space="preserve">The system shall allow for passive enrollment and require County employees to re-elect benefits if changes are needed. </t>
  </si>
  <si>
    <t>BA.83</t>
  </si>
  <si>
    <t xml:space="preserve">The system shall manage multiple benefit enrollment election periods (new-hire or annual) simultaneously. </t>
  </si>
  <si>
    <t>BA.84</t>
  </si>
  <si>
    <t xml:space="preserve">The system shall track part-time employee working hours to determine benefit eligibility based on County-defined parameters. </t>
  </si>
  <si>
    <t>BA.85</t>
  </si>
  <si>
    <t xml:space="preserve">The system shall track COBRA eligibility based upon County-defined criteria. </t>
  </si>
  <si>
    <t>BA.86</t>
  </si>
  <si>
    <t>BA.87</t>
  </si>
  <si>
    <t>BA.88</t>
  </si>
  <si>
    <t>BA.89</t>
  </si>
  <si>
    <t>BA.90</t>
  </si>
  <si>
    <t>BA.91</t>
  </si>
  <si>
    <t>Qualifying event; and</t>
  </si>
  <si>
    <t>BA.92</t>
  </si>
  <si>
    <t>BA.93</t>
  </si>
  <si>
    <t>BA.94</t>
  </si>
  <si>
    <t xml:space="preserve">The system shall maintain the date an employee goes on COBRA benefit and COBRA code. </t>
  </si>
  <si>
    <t>BA.95</t>
  </si>
  <si>
    <t xml:space="preserve">The system shall print the cost of COBRA coverage for active or retired employees. </t>
  </si>
  <si>
    <t>BA.96</t>
  </si>
  <si>
    <t>BA.97</t>
  </si>
  <si>
    <t xml:space="preserve">The system shall automatically send notification to COBRA enrollees when coverage is going to expire. </t>
  </si>
  <si>
    <t>BA.98</t>
  </si>
  <si>
    <t>BA.99</t>
  </si>
  <si>
    <t>BA.100</t>
  </si>
  <si>
    <t>BA.101</t>
  </si>
  <si>
    <t>BA.102</t>
  </si>
  <si>
    <t>BA.103</t>
  </si>
  <si>
    <t>BA.104</t>
  </si>
  <si>
    <t>BA.105</t>
  </si>
  <si>
    <t>BA.106</t>
  </si>
  <si>
    <t>Billings (and separate billings by plan); and</t>
  </si>
  <si>
    <t>BA.107</t>
  </si>
  <si>
    <t>BA.108</t>
  </si>
  <si>
    <t xml:space="preserve">The system shall integrate with the County's accounts payable and accounts receivable systems for the purpose of billing for COBRA related benefits. </t>
  </si>
  <si>
    <t>Affordable Care Act Tracking</t>
  </si>
  <si>
    <t>BA.109</t>
  </si>
  <si>
    <t>BA.110</t>
  </si>
  <si>
    <t>BA.111</t>
  </si>
  <si>
    <t>BA.112</t>
  </si>
  <si>
    <t>BA.113</t>
  </si>
  <si>
    <t>BA.114</t>
  </si>
  <si>
    <t>BA.115</t>
  </si>
  <si>
    <t>BA.116</t>
  </si>
  <si>
    <t>Average of 30 hours per week worked in a defined 12 month time period; and</t>
  </si>
  <si>
    <t>BA.117</t>
  </si>
  <si>
    <t>Average of 130 hours per month worked in a defined 12 month time period.</t>
  </si>
  <si>
    <t>BA.118</t>
  </si>
  <si>
    <t>BA.119</t>
  </si>
  <si>
    <t>BA.120</t>
  </si>
  <si>
    <t>BA.121</t>
  </si>
  <si>
    <t>BA.122</t>
  </si>
  <si>
    <t>BA.123</t>
  </si>
  <si>
    <t>Administrative (initial and standard);</t>
  </si>
  <si>
    <t>BA.124</t>
  </si>
  <si>
    <t>Stability (initial and standard); and</t>
  </si>
  <si>
    <t>BA.125</t>
  </si>
  <si>
    <t>BA.126</t>
  </si>
  <si>
    <t>BA.127</t>
  </si>
  <si>
    <t>BA.128</t>
  </si>
  <si>
    <t>BA.129</t>
  </si>
  <si>
    <t>The system shall provide notification of expiring periods at County-defined intervals.</t>
  </si>
  <si>
    <t>BA.130</t>
  </si>
  <si>
    <t>BA.131</t>
  </si>
  <si>
    <t>BA.132</t>
  </si>
  <si>
    <t>BA.133</t>
  </si>
  <si>
    <t>BA.134</t>
  </si>
  <si>
    <t>BA.135</t>
  </si>
  <si>
    <t>BA.136</t>
  </si>
  <si>
    <t>BA.137</t>
  </si>
  <si>
    <t>BA.138</t>
  </si>
  <si>
    <t>BA.139</t>
  </si>
  <si>
    <t>BA.140</t>
  </si>
  <si>
    <t>The system shall create ad hoc reports and export them to third-party applications (e.g., Microsoft Excel, PDF).</t>
  </si>
  <si>
    <t>BA.141</t>
  </si>
  <si>
    <t>The system shall report on benefit collection in arrears, including the employee and arrearage amount.</t>
  </si>
  <si>
    <t>BA.142</t>
  </si>
  <si>
    <t>The system shall report on dependents aging out of coverage (e.g., dependents at age 26 or employee coverage expiring at age 65).</t>
  </si>
  <si>
    <t>BA.143</t>
  </si>
  <si>
    <t>The system shall notify users of minimum and maximum amount for accruals.</t>
  </si>
  <si>
    <t>BA.144</t>
  </si>
  <si>
    <t>BA.145</t>
  </si>
  <si>
    <t>BA.146</t>
  </si>
  <si>
    <t>BA.147</t>
  </si>
  <si>
    <t>BA.148</t>
  </si>
  <si>
    <t>BA.149</t>
  </si>
  <si>
    <t>BA.150</t>
  </si>
  <si>
    <t>BA.151</t>
  </si>
  <si>
    <t>BA.152</t>
  </si>
  <si>
    <t>BA.153</t>
  </si>
  <si>
    <t>BA.154</t>
  </si>
  <si>
    <t>BA.155</t>
  </si>
  <si>
    <t>BA.156</t>
  </si>
  <si>
    <t>BA.157</t>
  </si>
  <si>
    <t>The system shall produce benefit audit reports.</t>
  </si>
  <si>
    <t>LM.1</t>
  </si>
  <si>
    <t xml:space="preserve">The system shall provide a learning and performance management module that is integrated with other system modules, including Human Resources, Employee Self-Service (ESS). </t>
  </si>
  <si>
    <t>LM.2</t>
  </si>
  <si>
    <t>The system must be able to support external content repositories and transfer data to other external sites with ease.</t>
  </si>
  <si>
    <t>LM.3</t>
  </si>
  <si>
    <t>The system shall support and manage a blended learning environment (e.g., online, classroom/instructor-led, events, etc.).</t>
  </si>
  <si>
    <t>LM.4</t>
  </si>
  <si>
    <t>The system shall provide an employee Self-Status dashboard that is easy to navigate, allowing users to see completion requirements visually, upload documentation for approval, and see their current status in courses (e.g., in progress, incomplete, and complete).</t>
  </si>
  <si>
    <t>LM.5</t>
  </si>
  <si>
    <t>The system shall allow users, with appropriate permissions, to add, modify, or remove training content/courses.</t>
  </si>
  <si>
    <t>LM.6</t>
  </si>
  <si>
    <t>The system shall allow for primary administrators (i.e., department managers) along with functional and/or departmental administrators (i.e., LMS administrators) to assign courses.</t>
  </si>
  <si>
    <t>LM.7</t>
  </si>
  <si>
    <t>The system supports ADA section 508 compliance.</t>
  </si>
  <si>
    <t>LM.8</t>
  </si>
  <si>
    <t>The system supports SCORM and AICC compliance, with the ability to accept and track any level of SCORM and AICC content.</t>
  </si>
  <si>
    <t>LM.9</t>
  </si>
  <si>
    <t>The system shall allow for the configuration of the LMS user interface and resources (e.g., course catalog) according to unique organizational structures, or other criteria (e.g., department, role, job titles, functional groups, etc.).</t>
  </si>
  <si>
    <t>LM.10</t>
  </si>
  <si>
    <t xml:space="preserve">The system shall support an interface with email and Outlook calendar and include reminder capabilities such as overdue on a course, and upcoming course details. </t>
  </si>
  <si>
    <t>LM.11</t>
  </si>
  <si>
    <t xml:space="preserve">The system shall generate detailed customizable reports on learners' performance, engagement, and completion rate outcomes. </t>
  </si>
  <si>
    <t>LM.12</t>
  </si>
  <si>
    <t xml:space="preserve">The system shall generate detailed reporting that contains information on participants enrolled, course mandating, on-time/past-due training, and whether the course was self/manager enrolled to meet state reporting requirements. </t>
  </si>
  <si>
    <t>LM.13</t>
  </si>
  <si>
    <t xml:space="preserve">The system shall operate on mobile devices (i.e., cell phone, tablets) and update users regarding courses, assignments, deadlines, and messages. </t>
  </si>
  <si>
    <t>LM.14</t>
  </si>
  <si>
    <t xml:space="preserve">The system shall allow customizable themes, logos, color schemes, and values to be displayed to reflect County branding requirements.  </t>
  </si>
  <si>
    <t>Course Content/Course Development</t>
  </si>
  <si>
    <t>LM.15</t>
  </si>
  <si>
    <t xml:space="preserve">The system shall allow content development through built-in development tools and templates for creating text, graphic, interactive elements and standards-based output (SCORM, AICC). </t>
  </si>
  <si>
    <t>LM.16</t>
  </si>
  <si>
    <t>The system shall support various types of multimedia content such as: PDF's, job aides, documents, assessments, quizzes, tests through multiple choice essays, course evaluation options, and homework assignment possibilities. LMS Administrators must have the ability to grade accordingly and send assessments multiple times through the course.</t>
  </si>
  <si>
    <t>LM.17</t>
  </si>
  <si>
    <t xml:space="preserve">The system shall allow for the import of custom e-learning courses and learning content directly into the system, including the ability to track participation through the system and import learning content into other systems (i.e., Articulate). </t>
  </si>
  <si>
    <t>LM.18</t>
  </si>
  <si>
    <t>The system shall allow for the import of third-party e-learning courses and learning content directly into the system, including the ability to track participation through the system.</t>
  </si>
  <si>
    <t>LM.19</t>
  </si>
  <si>
    <t>The system shall allow for links to third-party courses and learning content, including ability to track participation through the system.</t>
  </si>
  <si>
    <t>LM.20</t>
  </si>
  <si>
    <t>The system shall support versioning for distributing and tracking e-learning courses.</t>
  </si>
  <si>
    <t>LM.21</t>
  </si>
  <si>
    <t>The system shall support the creation/upload of tutorials in a variety of formats (pdf, jpeg, mpeg, etc.).</t>
  </si>
  <si>
    <t>LM.22</t>
  </si>
  <si>
    <t>The system shall support learning content that is not standards-compliant (e.g., PowerPoint, pdf, etc.).</t>
  </si>
  <si>
    <t>LM.23</t>
  </si>
  <si>
    <t>The system shall provide user-friendly templates and workflows for creating, editing, and updating courses and classes (e.g., assign subjects, curriculum, audiences, prerequisites, competencies, completion dates, expiration date).</t>
  </si>
  <si>
    <t>LM.24</t>
  </si>
  <si>
    <t>The system shall allow launching e-learning courses directly from an email.</t>
  </si>
  <si>
    <t>LM.25</t>
  </si>
  <si>
    <t>The system shall allow assignment of categories to the course catalog structure.</t>
  </si>
  <si>
    <t>LM.26</t>
  </si>
  <si>
    <t>The system shall allow the grouping of courses and learning content in a learning track.</t>
  </si>
  <si>
    <t>LM.27</t>
  </si>
  <si>
    <t>The system shall allow courses and learning content to be assigned to multiple learning tracks based on learners interests, goals, or job role.</t>
  </si>
  <si>
    <t>LM.28</t>
  </si>
  <si>
    <t>The system shall allow for the creation of custom learning tracks for multiple groups that can be defined based on department, role, job titles, functional  groups, and/or individual assignment.</t>
  </si>
  <si>
    <t>LM.29</t>
  </si>
  <si>
    <t>The system shall support assigning courses to multiple groups that can be defined based on department, role, job titles, functional groups, etc.</t>
  </si>
  <si>
    <t>LM.30</t>
  </si>
  <si>
    <t>The system shall enable an automatic adjustment of catalog content  based on learner's organizational changes (e.g., group, position, department), with ability to override.</t>
  </si>
  <si>
    <t>LM.31</t>
  </si>
  <si>
    <t>The system shall allow users to filter/view course catalog content (including view all available courses and the ability for LMS administrators to hide courses/sessions if deemed necessary).</t>
  </si>
  <si>
    <t>LM.32</t>
  </si>
  <si>
    <t>The system shall allow users to view all courses available within the catalog by department, competency requirements, learning track, etc.</t>
  </si>
  <si>
    <t>LM.33</t>
  </si>
  <si>
    <t>The system shall support multiple keyword search when searching/viewing course catalog.</t>
  </si>
  <si>
    <t>LM.34</t>
  </si>
  <si>
    <t xml:space="preserve">The system shall provide the ability to allow games to be embedded in course content with the added capability to award learners with points, achievements, and/or badges for completing certain tasks/milestones within the game. </t>
  </si>
  <si>
    <t>LM.35</t>
  </si>
  <si>
    <t>The system shall allow course instructors/LMS administrators to set up challenges and competitions.</t>
  </si>
  <si>
    <t>LM.36</t>
  </si>
  <si>
    <t xml:space="preserve">The system shall provide assessments/quizzes that are automatically graded for review by training/learning instructor(s).   </t>
  </si>
  <si>
    <t>Classroom Management</t>
  </si>
  <si>
    <t>LM.37</t>
  </si>
  <si>
    <t>The system shall support classroom management (creating classrooms and assigning courses, instructors if applicable, locations and resources) with the function to build structured classroom courses with various types of sessions, lessons, modules, and sub-modules.</t>
  </si>
  <si>
    <t>LM.38</t>
  </si>
  <si>
    <t>The system shall have the capability to include information on whether the session, module, or sub-module is instructor led in a classroom, virtual (with Teams link included), or held by an outside vendor.</t>
  </si>
  <si>
    <t>LM.39</t>
  </si>
  <si>
    <t>The system shall provide a calendar of County provided training opportunities, which includes descriptions of class, cost, time, date, place, and instructor.</t>
  </si>
  <si>
    <t>LM.40</t>
  </si>
  <si>
    <t>The system provides the ability to allow online employee enrollment for County-provided course opportunities, including workflow for supervisors' approval or denial.</t>
  </si>
  <si>
    <t>LM.41</t>
  </si>
  <si>
    <t>The system shall email a calendar invite for registered classes.</t>
  </si>
  <si>
    <t>LM.42</t>
  </si>
  <si>
    <t>The system shall provide customizable, system-generated e-mail alerts and/or messages to employees, managers, and/or administrators based on pre-defined events  (e.g., course reminders, course registration approval, past due notices, etc.).</t>
  </si>
  <si>
    <t>LM.43</t>
  </si>
  <si>
    <t>The system shall enable prerequisite management (required, recommended, enforcement processes, administrator override), linked to enrollment in the course.</t>
  </si>
  <si>
    <t>LM.44</t>
  </si>
  <si>
    <t>The system shall allow for the customization and printing of class roster sign-in sheets based off registration.</t>
  </si>
  <si>
    <t>LM.45</t>
  </si>
  <si>
    <t>The system shall set and track deadlines and requirements for individual course assignments and learning tracks.</t>
  </si>
  <si>
    <t>LM.46</t>
  </si>
  <si>
    <t>The system shall report on multiple statuses such as course participation, completion, past-due, etc.</t>
  </si>
  <si>
    <t>LM.47</t>
  </si>
  <si>
    <t>The system shall support notification and viewing of certification/course requirements expiring in a configurable timeframe (e.g., 30, 60, 90 days, etc.) as defined by administrator.</t>
  </si>
  <si>
    <t>LM.48</t>
  </si>
  <si>
    <t>The system shall assign certification and mandatory training to employees and notify supervisor &amp; employee of a need for certification/training though workflow notifications.</t>
  </si>
  <si>
    <t>LM.49</t>
  </si>
  <si>
    <t>The system shall provide notification to supervisor if mandatory training is not completed within a user-specified period of time.</t>
  </si>
  <si>
    <t>LM.50</t>
  </si>
  <si>
    <t>The system shall allow for both required and elective training within a learning track.</t>
  </si>
  <si>
    <t>LM.51</t>
  </si>
  <si>
    <t>The system shall allow for the creating of “preset coursework” for new hires at multiple levels (enterprise, departmental, etc.).</t>
  </si>
  <si>
    <t>LM.52</t>
  </si>
  <si>
    <t xml:space="preserve">The system shall support display of user's required and recommended courses.  </t>
  </si>
  <si>
    <t>LM.53</t>
  </si>
  <si>
    <t>The system shall allow for setting or configuring course registration restrictions and approval mechanisms, including manager approval.</t>
  </si>
  <si>
    <t>LM.54</t>
  </si>
  <si>
    <t>The system shall support cancellation of registration by an administrator.</t>
  </si>
  <si>
    <t>LM.55</t>
  </si>
  <si>
    <t xml:space="preserve">The system shall allow for classroom creation and added to various locations throughout the organization (including locations, floors, and specify what technology is available). </t>
  </si>
  <si>
    <t>LM.56</t>
  </si>
  <si>
    <t>The system shall have the capability to add multiple sessions within set courses (classroom). This includes the ability to add repetitive sessions within a course and the ability to name or identify sessions as needed.</t>
  </si>
  <si>
    <t>LM.57</t>
  </si>
  <si>
    <t xml:space="preserve">The system shall allow for LMS administrators to set up communications and open discussion boards during a cohort where learners can engage with each other and the instructor. </t>
  </si>
  <si>
    <t>Succession Planning</t>
  </si>
  <si>
    <t>LM.58</t>
  </si>
  <si>
    <t xml:space="preserve">The system has the ability to import a competency library linked to the Learning Management System and assign competencies to individual positions. </t>
  </si>
  <si>
    <t>LM.59</t>
  </si>
  <si>
    <t xml:space="preserve">The system has the ability to display employees previous performance history data. </t>
  </si>
  <si>
    <t>The system has the ability to display employee details including but not limited to  the following:</t>
  </si>
  <si>
    <t>LM.60</t>
  </si>
  <si>
    <t>Resumes;</t>
  </si>
  <si>
    <t>LM.61</t>
  </si>
  <si>
    <t>Credentials;</t>
  </si>
  <si>
    <t>LM.62</t>
  </si>
  <si>
    <t>External years of relevant experience;</t>
  </si>
  <si>
    <t>LM.63</t>
  </si>
  <si>
    <t>Career progression;</t>
  </si>
  <si>
    <t>LM.64</t>
  </si>
  <si>
    <t>Career preferences;</t>
  </si>
  <si>
    <t>LM.65</t>
  </si>
  <si>
    <t xml:space="preserve">Original and last hire date; and </t>
  </si>
  <si>
    <t>LM.66</t>
  </si>
  <si>
    <t>Learning transcripts.</t>
  </si>
  <si>
    <t>The system has the ability to assess incumbents for succession planning based on the following but not limited to:</t>
  </si>
  <si>
    <t>LM.67</t>
  </si>
  <si>
    <t>Performance ratings;</t>
  </si>
  <si>
    <t>LM.68</t>
  </si>
  <si>
    <t xml:space="preserve">Potential for advancement; </t>
  </si>
  <si>
    <t>LM.69</t>
  </si>
  <si>
    <t>Risk of loss;</t>
  </si>
  <si>
    <t>LM.70</t>
  </si>
  <si>
    <t>Impact of loss;</t>
  </si>
  <si>
    <t>LM.71</t>
  </si>
  <si>
    <t>Strengths/competencies;</t>
  </si>
  <si>
    <t>LM.72</t>
  </si>
  <si>
    <t>Readiness;</t>
  </si>
  <si>
    <t>LM.73</t>
  </si>
  <si>
    <t>Development opportunities; and</t>
  </si>
  <si>
    <t>LM.74</t>
  </si>
  <si>
    <t>LM.75</t>
  </si>
  <si>
    <t xml:space="preserve">The system shall provide the ability to map employee competencies to job descriptions. </t>
  </si>
  <si>
    <t>LM.76</t>
  </si>
  <si>
    <t xml:space="preserve">The system shall allow employees and supervisors to view gaps in competencies for lateral and promotional opportunities and recommend associated development goals, training, mentorships, coaching, etc. </t>
  </si>
  <si>
    <t>LM.77</t>
  </si>
  <si>
    <t xml:space="preserve">The system shall allow employees to view career path % fit based on competency assessment, readiness, skill alignment, and list available training courses a learner can take to reach a particular competency or career aspiration. </t>
  </si>
  <si>
    <t>LM.78</t>
  </si>
  <si>
    <t xml:space="preserve">The system shall allow employees to create and manage career interest profiles including career level (e.g., individual contributor vs manager), competencies and values. </t>
  </si>
  <si>
    <t>Training and Certifications</t>
  </si>
  <si>
    <t>LM.79</t>
  </si>
  <si>
    <t>The system shall track all training provided to employees allowing supervisors access to this information.</t>
  </si>
  <si>
    <t>LM.80</t>
  </si>
  <si>
    <t>The system shall allow employees to register for and request approval for County training.</t>
  </si>
  <si>
    <t>LM.81</t>
  </si>
  <si>
    <t>The system shall allow LMS administrators to close off certain courses from all County viewing (e.g., only allowing certain courses to be made visible for various types of roles or departments).</t>
  </si>
  <si>
    <t>LM.82</t>
  </si>
  <si>
    <t>The system shall initiate notifications (per user defined criteria) when employees have successfully completed a County defined criteria for training, education, and learning initiatives (e.g., safety, wellness, supervisor training).</t>
  </si>
  <si>
    <t>LM.83</t>
  </si>
  <si>
    <t>The system shall have the Performance Management module updated when an employee has successfully completed a training or received a certification, allowing the successful completion to be contemplated/reviewed during the appropriate review period under which the completion occurred.</t>
  </si>
  <si>
    <t>LM.84</t>
  </si>
  <si>
    <t>The system shall restrict end-user system access in accordance with user-defined training requirements (e.g., PD clearance may be required to view some employee training information).</t>
  </si>
  <si>
    <t>LM.85</t>
  </si>
  <si>
    <t>The system shall review current training and certifications of employees and recommend employee training plans that relate to their specific position or job function.</t>
  </si>
  <si>
    <t>LM.86</t>
  </si>
  <si>
    <t>The system shall assign and track mandatory training by job code and position.</t>
  </si>
  <si>
    <t>LM.87</t>
  </si>
  <si>
    <t>The system shall track training hours.</t>
  </si>
  <si>
    <t>LM.88</t>
  </si>
  <si>
    <t>The system shall track individual training history by work unit, division, department, role, and supervisor.</t>
  </si>
  <si>
    <t>LM.89</t>
  </si>
  <si>
    <t>The system shall track training by CEU's (continuing education units), CPE (continuing professional education), CLE (continuing legal education), etc.</t>
  </si>
  <si>
    <t>The system shall track required certifications and licenses, including (but not limited) to the following functions:</t>
  </si>
  <si>
    <t>LM.90</t>
  </si>
  <si>
    <t>Enter applicable certification and licensure standards for state and federal reporting; and</t>
  </si>
  <si>
    <t>LM.91</t>
  </si>
  <si>
    <t>Indicate expiration dates of an employee's licenses or certifications.</t>
  </si>
  <si>
    <t>LM.92</t>
  </si>
  <si>
    <t>The system shall provide automated notification of mandatory training, certifications and licenses that are set to expire within specified parameters established by the County and/or department (notification of certification expiration 3 months in advance so time is available for re-certification, etc.).</t>
  </si>
  <si>
    <t>LM.93</t>
  </si>
  <si>
    <t>The system shall track employees' annual acknowledgement of receipt/awareness of employee policy handbook.</t>
  </si>
  <si>
    <t>The system shall create and manage Individual Development Plans (IDP) for individuals or groups, including the ability to:</t>
  </si>
  <si>
    <t>LM.94</t>
  </si>
  <si>
    <t>Assign training requirements (other than certifications and licensures) to job classifications and/or job titles;</t>
  </si>
  <si>
    <t>LM.95</t>
  </si>
  <si>
    <t>Assign training requirements (other than certifications and licensures) for completing probation and/or for promotion;</t>
  </si>
  <si>
    <t>LM.96</t>
  </si>
  <si>
    <t>Capture training and development goals from employees' IDPs to be included in their individual performance appraisal;</t>
  </si>
  <si>
    <t>LM.97</t>
  </si>
  <si>
    <t>Printing of certificates;</t>
  </si>
  <si>
    <t>LM.98</t>
  </si>
  <si>
    <t>Receipt of badges - badges can be issued when specific milestones have been met in career progression and/or pathways, a desired competency has been met, and can be received during the e-learning course.</t>
  </si>
  <si>
    <t>The system shall support online training functionality, including (but not limited to) the following:</t>
  </si>
  <si>
    <t>LM.99</t>
  </si>
  <si>
    <t>Links/integration with external online training systems;</t>
  </si>
  <si>
    <t>LM.100</t>
  </si>
  <si>
    <t>Development of internal training; and</t>
  </si>
  <si>
    <t>LM.101</t>
  </si>
  <si>
    <t>Upload of external training modules for use by County employees.</t>
  </si>
  <si>
    <t>User Support and Help Desk</t>
  </si>
  <si>
    <t>LM.102</t>
  </si>
  <si>
    <t xml:space="preserve">The system shall provide built in or integrated support features, such as, ticketing system, live chat, or FAQ's to offer support for County-wide users. </t>
  </si>
  <si>
    <t>LM.103</t>
  </si>
  <si>
    <t xml:space="preserve">The system shall provide resources (i.e., Wizard) to guide both users and instructors with LMS functionality. </t>
  </si>
  <si>
    <t>LM.104</t>
  </si>
  <si>
    <t>The system shall provide forums or user communities for users to troubleshoot, share experiences, and access how-to material.</t>
  </si>
  <si>
    <t>System / Functional Area</t>
  </si>
  <si>
    <t>Target System Type</t>
  </si>
  <si>
    <t>Target Product and Version</t>
  </si>
  <si>
    <t>Direction of Transfer</t>
  </si>
  <si>
    <t>Frequency of Data Transfer</t>
  </si>
  <si>
    <t>Data Involved in Potential Transfer</t>
  </si>
  <si>
    <t>Vendor Comments</t>
  </si>
  <si>
    <t>Included in scope of  proposal?</t>
  </si>
  <si>
    <t>Cost to Develop</t>
  </si>
  <si>
    <t>Custom Interface (Explain in comments)</t>
  </si>
  <si>
    <t>Potential Information Exchanges</t>
  </si>
  <si>
    <t>Yes</t>
  </si>
  <si>
    <t>Standard - File Import</t>
  </si>
  <si>
    <t>A list of potential information exchanges for the future software environment has been developed and presented in this tab. In several instances, integration/interfacing/data transfer items presented in this list may not be required if the proposed software system can provide needed functionality. Conversely intended replacements of existing third-party systems may be adjusted if functionality in the future selected system is not adequate. As a result, the following list of potential interfaces for vendors to respond to so that the future applications environment may be considered. The types of information exchanges are:</t>
  </si>
  <si>
    <t>No</t>
  </si>
  <si>
    <t>Standard - File Export</t>
  </si>
  <si>
    <r>
      <rPr>
        <b/>
        <u/>
        <sz val="9"/>
        <rFont val="Arial"/>
        <family val="2"/>
      </rPr>
      <t>Interface</t>
    </r>
    <r>
      <rPr>
        <sz val="9"/>
        <rFont val="Arial"/>
        <family val="2"/>
      </rPr>
      <t xml:space="preserve">
Also known as a bridge, an interface is where two or more separate software products communicate under limited capacity.  An interface will often use a standard file format such as XML to move information from one system to another. Some interfaces are separate programs that can be configured and deployed with a range of systems (e.g. Microsoft BizTalk). Examples of common Interface mechanisms include Application Program Interface (API) and web services. </t>
    </r>
  </si>
  <si>
    <r>
      <rPr>
        <b/>
        <u/>
        <sz val="9"/>
        <rFont val="Arial"/>
        <family val="2"/>
      </rPr>
      <t>Integration</t>
    </r>
    <r>
      <rPr>
        <sz val="9"/>
        <rFont val="Arial"/>
        <family val="2"/>
      </rPr>
      <t xml:space="preserve">
A system where the different products or modules are tightly connected to function as one solution. In an integration, the systems share the same code and database.</t>
    </r>
  </si>
  <si>
    <r>
      <rPr>
        <b/>
        <u/>
        <sz val="9"/>
        <rFont val="Arial"/>
        <family val="2"/>
      </rPr>
      <t>Data transfer/exchange</t>
    </r>
    <r>
      <rPr>
        <sz val="9"/>
        <rFont val="Arial"/>
        <family val="2"/>
      </rPr>
      <t xml:space="preserve">
A specialized interface where data is extracted from one application, usually as a data export using a specified file format, and placed in a specified location, such as a folder on a shared network drive. Another application retrieves the file, reads and imports the data. The file transfer process between the applications can be manual or automated using a scheduler to direct the applications when to export or import the data. The transfer process may be scheduled to occur as needed.</t>
    </r>
  </si>
  <si>
    <t>Optional</t>
  </si>
  <si>
    <t>Standard - File Import/Export</t>
  </si>
  <si>
    <t>The ways in which the proposed system, and the systems identified below, may interact in terms of passing information back and forth, are as follows: 
SEND: The Selected system will only need to SEND data to the target application.
RECEIVE: The Selected system will only need to RECEIVE date from the target application.
BOTH: The Selected system will need to both SEND and RECEIVE information to/from the target application.
LIVE READ/WRITE: The Selected system maintains an on-demand connection with the target application.</t>
  </si>
  <si>
    <t>N/A - Functionality Provided by Proposed Solution (Communication between systems not needed)</t>
  </si>
  <si>
    <t>Standard - Interface/API</t>
  </si>
  <si>
    <t>INT.1</t>
  </si>
  <si>
    <t>General Ledger</t>
  </si>
  <si>
    <t>Budget</t>
  </si>
  <si>
    <t>Euna Budget</t>
  </si>
  <si>
    <t>Send</t>
  </si>
  <si>
    <t>Daily</t>
  </si>
  <si>
    <t xml:space="preserve">All GL transactions with exceptions filtered by account code or partial account code. </t>
  </si>
  <si>
    <t>Custom Integration (Explain in comments)</t>
  </si>
  <si>
    <t>INT.2</t>
  </si>
  <si>
    <t>Receive</t>
  </si>
  <si>
    <t>Yearly</t>
  </si>
  <si>
    <t>Import yearly budget into the GL system</t>
  </si>
  <si>
    <t>Existing Interface Developed (Explain in comments)</t>
  </si>
  <si>
    <t>INT.3</t>
  </si>
  <si>
    <t>Phone Accounting System</t>
  </si>
  <si>
    <t>ISI</t>
  </si>
  <si>
    <t>Monthly</t>
  </si>
  <si>
    <t>Phone system cost distributions for long distance calling and other charges</t>
  </si>
  <si>
    <t>INT.4</t>
  </si>
  <si>
    <t>Electronic Health Records</t>
  </si>
  <si>
    <t>Smartcare</t>
  </si>
  <si>
    <t>Outpatient clinic expenses and revenues</t>
  </si>
  <si>
    <t>INT.5</t>
  </si>
  <si>
    <t>Client Tracking System</t>
  </si>
  <si>
    <t>eWisacwis</t>
  </si>
  <si>
    <t>BOTH</t>
  </si>
  <si>
    <t>Payments for Human Services clients - import vouchers, export check run info</t>
  </si>
  <si>
    <t>INT.6</t>
  </si>
  <si>
    <t>Clerk of Courts Jury Payment System</t>
  </si>
  <si>
    <t>Unknown - Imported from Text File</t>
  </si>
  <si>
    <t>Biweekly</t>
  </si>
  <si>
    <t>Import Jury Check payment data from Clerk of Courts - Mileage &amp; Per Diem payments</t>
  </si>
  <si>
    <t>INT.7</t>
  </si>
  <si>
    <t>Sage HRMS</t>
  </si>
  <si>
    <t>Payroll General ledger distributions and amounts for payroll runs</t>
  </si>
  <si>
    <t>INT.8</t>
  </si>
  <si>
    <t>Human Resources</t>
  </si>
  <si>
    <t>Laserfiche</t>
  </si>
  <si>
    <t>Live Read</t>
  </si>
  <si>
    <t>On Demand</t>
  </si>
  <si>
    <t>Read Personnel data to maintain personnel file system</t>
  </si>
  <si>
    <t>INT.9</t>
  </si>
  <si>
    <t>Personnel export including position, wage, hours, and other information needed to calculate personnel costs for budget</t>
  </si>
  <si>
    <t>INT.10</t>
  </si>
  <si>
    <t>Dynamics GP</t>
  </si>
  <si>
    <t>INT.11</t>
  </si>
  <si>
    <t>Timekeeping Software</t>
  </si>
  <si>
    <t>Timestar</t>
  </si>
  <si>
    <t xml:space="preserve">Export employee roster and base pay rates.  Import hours worked, units, rates, earning amounts.  </t>
  </si>
  <si>
    <t>INT.12</t>
  </si>
  <si>
    <t>State reporting</t>
  </si>
  <si>
    <t>WI Department of Revenue</t>
  </si>
  <si>
    <t>Quarterly</t>
  </si>
  <si>
    <t>Report employer withholding and other payroll tax related requirements</t>
  </si>
  <si>
    <t>INT.13</t>
  </si>
  <si>
    <t>Wisconsin Retirement System</t>
  </si>
  <si>
    <t>Export employee eligible and non-eligible hours worked and earnings for pension plan participants</t>
  </si>
  <si>
    <t>INT.14</t>
  </si>
  <si>
    <t>Job Posting/Applicant Tracking</t>
  </si>
  <si>
    <t>Cyber Recruiter</t>
  </si>
  <si>
    <t>Share employee, manager and supervisor information for interview approval process.  Import new employees into HR system</t>
  </si>
  <si>
    <t>INT.15</t>
  </si>
  <si>
    <t>IRS Reporting system</t>
  </si>
  <si>
    <t>Bluewater</t>
  </si>
  <si>
    <t>Affordable Care Act (ACA) Export to Bluewater</t>
  </si>
  <si>
    <t>Potential Data Conversions</t>
  </si>
  <si>
    <t>Data Conversion Object</t>
  </si>
  <si>
    <t>Source</t>
  </si>
  <si>
    <t>Quantity of Data Available</t>
  </si>
  <si>
    <t>Quantity of Data Needed in Future System</t>
  </si>
  <si>
    <t>County Criticality</t>
  </si>
  <si>
    <t>Cost to Convert</t>
  </si>
  <si>
    <r>
      <t xml:space="preserve">Vendor Standard Conversion Scope 
</t>
    </r>
    <r>
      <rPr>
        <sz val="9"/>
        <rFont val="Arial"/>
        <family val="2"/>
      </rPr>
      <t>(Please outline standard scope of conversions for the objects identified)</t>
    </r>
  </si>
  <si>
    <t>DC.1</t>
  </si>
  <si>
    <t>GL Account Balances</t>
  </si>
  <si>
    <t>Approx 15,500</t>
  </si>
  <si>
    <t xml:space="preserve">Critical  </t>
  </si>
  <si>
    <t>Proposed In-Scope</t>
  </si>
  <si>
    <t>DC.2</t>
  </si>
  <si>
    <t>GL Account Transaction Data</t>
  </si>
  <si>
    <t>Approx 26 years</t>
  </si>
  <si>
    <t>Proposed - Scope Varies from Requested Scope</t>
  </si>
  <si>
    <t>DC.3</t>
  </si>
  <si>
    <t>GL Account Summary Data</t>
  </si>
  <si>
    <t>Other (State Reasons in Vendor Comments)</t>
  </si>
  <si>
    <t>DC.4</t>
  </si>
  <si>
    <t>Budget History</t>
  </si>
  <si>
    <t>Not Proposed</t>
  </si>
  <si>
    <t>DC.5</t>
  </si>
  <si>
    <t>AP History</t>
  </si>
  <si>
    <t>DC.6</t>
  </si>
  <si>
    <t>AP Detail</t>
  </si>
  <si>
    <t>DC.7</t>
  </si>
  <si>
    <t>Vendor File</t>
  </si>
  <si>
    <t>Approx 10,000 vendors</t>
  </si>
  <si>
    <t>DC.9</t>
  </si>
  <si>
    <t>Cash Receipts History</t>
  </si>
  <si>
    <t>DC.10</t>
  </si>
  <si>
    <t>Inventory Items - Assets module</t>
  </si>
  <si>
    <t>Approx 3000</t>
  </si>
  <si>
    <t>DC.11</t>
  </si>
  <si>
    <t>Fixed Assets</t>
  </si>
  <si>
    <t>Approx 3700</t>
  </si>
  <si>
    <t>DC.12</t>
  </si>
  <si>
    <t>Employee Master File (Active)</t>
  </si>
  <si>
    <t>Approx 800</t>
  </si>
  <si>
    <t>DC.13</t>
  </si>
  <si>
    <t>Employee Master File (Historic)</t>
  </si>
  <si>
    <t>Approx 3900</t>
  </si>
  <si>
    <t>DC.14</t>
  </si>
  <si>
    <t>Time and Attendance Accrual and Leave Data (Active Employees)</t>
  </si>
  <si>
    <t>DC.15</t>
  </si>
  <si>
    <t>Benefit Enrollment and ACA History (Active)</t>
  </si>
  <si>
    <t>DC.16</t>
  </si>
  <si>
    <t>Benefit Enrollment and ACA History (Historic)</t>
  </si>
  <si>
    <t>Critical </t>
  </si>
  <si>
    <t>DC.17</t>
  </si>
  <si>
    <t>Applicant Data (i.e., Applicant resumes, reference documentation, etc.)</t>
  </si>
  <si>
    <t>Prefer 7 years, 5 year min</t>
  </si>
  <si>
    <t>DC.18</t>
  </si>
  <si>
    <t>Employee Personnel Action Data</t>
  </si>
  <si>
    <t>DC.19</t>
  </si>
  <si>
    <t>Employee Payroll History</t>
  </si>
  <si>
    <t>12 years
 (2013 to present)</t>
  </si>
  <si>
    <t>DC.20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</si>
</sst>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6">
    <font>
      <sz val="11"/>
      <color theme="1"/>
      <name val="Arial"/>
      <family val="2"/>
      <scheme val="minor"/>
    </font>
    <font>
      <b/>
      <sz val="12"/>
      <color indexed="9"/>
      <name val="Arial"/>
      <family val="2"/>
    </font>
    <font>
      <b/>
      <sz val="12"/>
      <name val="Arial"/>
      <family val="2"/>
    </font>
    <font>
      <sz val="12"/>
      <color theme="1"/>
      <name val="Arial"/>
      <family val="2"/>
    </font>
    <font>
      <b/>
      <sz val="12"/>
      <color theme="1"/>
      <name val="Arial"/>
      <family val="2"/>
    </font>
    <font>
      <sz val="11"/>
      <name val="Arial"/>
      <family val="2"/>
    </font>
    <font>
      <sz val="12"/>
      <name val="Arial"/>
      <family val="2"/>
    </font>
    <font>
      <sz val="12"/>
      <color rgb="FFFF0000"/>
      <name val="Arial"/>
      <family val="2"/>
    </font>
    <font>
      <sz val="11"/>
      <color theme="1"/>
      <name val="Arial"/>
      <family val="2"/>
    </font>
    <font>
      <b/>
      <sz val="11"/>
      <name val="Arial"/>
      <family val="2"/>
    </font>
    <font>
      <b/>
      <sz val="11"/>
      <color theme="1"/>
      <name val="Arial"/>
      <family val="2"/>
    </font>
    <font>
      <sz val="10"/>
      <color theme="1"/>
      <name val="Arial"/>
      <family val="2"/>
    </font>
    <font>
      <b/>
      <sz val="10"/>
      <name val="Arial"/>
      <family val="2"/>
    </font>
    <font>
      <sz val="10"/>
      <name val="Arial"/>
      <family val="2"/>
    </font>
    <font>
      <sz val="10"/>
      <color indexed="8"/>
      <name val="Arial"/>
      <family val="2"/>
    </font>
    <font>
      <b/>
      <sz val="10"/>
      <color theme="1"/>
      <name val="Arial"/>
      <family val="2"/>
    </font>
    <font>
      <sz val="10"/>
      <color theme="1"/>
      <name val="Arial"/>
      <family val="2"/>
      <scheme val="minor"/>
    </font>
    <font>
      <sz val="9"/>
      <name val="Arial"/>
      <family val="2"/>
    </font>
    <font>
      <b/>
      <sz val="11"/>
      <color theme="1"/>
      <name val="Arial"/>
      <family val="2"/>
      <scheme val="minor"/>
    </font>
    <font>
      <sz val="12"/>
      <name val="Arial MT"/>
    </font>
    <font>
      <b/>
      <sz val="10"/>
      <color indexed="8"/>
      <name val="Arial"/>
      <family val="2"/>
    </font>
    <font>
      <sz val="12"/>
      <color indexed="8"/>
      <name val="Verdana"/>
      <family val="2"/>
    </font>
    <font>
      <sz val="11"/>
      <name val="Arial"/>
      <family val="2"/>
      <scheme val="minor"/>
    </font>
    <font>
      <strike/>
      <sz val="10"/>
      <name val="Arial"/>
      <family val="2"/>
    </font>
    <font>
      <b/>
      <sz val="16"/>
      <color indexed="9"/>
      <name val="Arial"/>
      <family val="2"/>
    </font>
    <font>
      <sz val="16"/>
      <color theme="1"/>
      <name val="Arial"/>
      <family val="2"/>
      <scheme val="minor"/>
    </font>
    <font>
      <b/>
      <u/>
      <sz val="9"/>
      <name val="Arial"/>
      <family val="2"/>
    </font>
    <font>
      <sz val="9"/>
      <color theme="1"/>
      <name val="Arial"/>
      <family val="2"/>
    </font>
    <font>
      <sz val="9"/>
      <color rgb="FFFF0000"/>
      <name val="Arial"/>
      <family val="2"/>
    </font>
    <font>
      <sz val="10"/>
      <color rgb="FF000000"/>
      <name val="Arial"/>
      <family val="2"/>
    </font>
    <font>
      <sz val="10"/>
      <color rgb="FFFF0000"/>
      <name val="Arial"/>
      <family val="2"/>
    </font>
    <font>
      <sz val="8"/>
      <name val="Arial"/>
      <family val="2"/>
    </font>
    <font>
      <sz val="9"/>
      <color indexed="8"/>
      <name val="Arial"/>
      <family val="2"/>
    </font>
    <font>
      <sz val="8"/>
      <name val="Arial"/>
      <family val="2"/>
      <scheme val="minor"/>
    </font>
    <font>
      <b/>
      <sz val="10"/>
      <color rgb="FF000000"/>
      <name val="Arial"/>
      <family val="2"/>
    </font>
    <font>
      <sz val="10"/>
      <color rgb="FFC00000"/>
      <name val="Arial"/>
      <family val="2"/>
    </font>
    <font>
      <sz val="11"/>
      <color rgb="FFC00000"/>
      <name val="Arial"/>
      <family val="2"/>
    </font>
    <font>
      <sz val="11"/>
      <color theme="1"/>
      <name val="Arial"/>
      <family val="2"/>
    </font>
    <font>
      <sz val="11"/>
      <color theme="1"/>
      <name val="Arial"/>
      <family val="2"/>
    </font>
    <font>
      <b/>
      <sz val="10"/>
      <name val="Arial"/>
    </font>
    <font>
      <sz val="9"/>
      <color theme="1"/>
      <name val="Arial"/>
    </font>
    <font>
      <b/>
      <sz val="10"/>
      <color theme="1"/>
      <name val="Arial"/>
    </font>
    <font>
      <b/>
      <sz val="11"/>
      <color theme="1"/>
      <name val="Arial"/>
      <scheme val="minor"/>
    </font>
    <font>
      <b/>
      <sz val="12"/>
      <color indexed="9"/>
      <name val="Arial"/>
    </font>
    <font>
      <b/>
      <sz val="12"/>
      <color rgb="FFFFFFFF"/>
      <name val="Arial"/>
      <family val="2"/>
    </font>
    <font>
      <b/>
      <sz val="11"/>
      <color rgb="FF000000"/>
      <name val="Arial"/>
      <family val="2"/>
    </font>
    <font>
      <sz val="11"/>
      <color rgb="FF000000"/>
      <name val="Arial"/>
      <family val="2"/>
    </font>
    <font>
      <i/>
      <sz val="11"/>
      <color rgb="FF000000"/>
      <name val="Arial"/>
      <family val="2"/>
    </font>
    <font>
      <b/>
      <sz val="11"/>
      <color rgb="FF000000"/>
      <name val="Arial"/>
    </font>
    <font>
      <sz val="11"/>
      <color rgb="FF000000"/>
      <name val="Arial"/>
    </font>
    <font>
      <sz val="11"/>
      <name val="Calibri"/>
      <family val="2"/>
    </font>
    <font>
      <sz val="11"/>
      <color rgb="FF000000"/>
      <name val="Calibri"/>
      <family val="2"/>
    </font>
    <font>
      <sz val="9"/>
      <color rgb="FF000000"/>
      <name val="Arial"/>
      <family val="2"/>
    </font>
    <font>
      <b/>
      <sz val="11"/>
      <color rgb="FF000000"/>
      <name val="Calibri"/>
      <family val="2"/>
    </font>
    <font>
      <b/>
      <i/>
      <sz val="10"/>
      <name val="Arial"/>
      <family val="2"/>
    </font>
    <font>
      <sz val="10"/>
      <color rgb="FF000000"/>
      <name val="Calibri"/>
      <family val="2"/>
    </font>
    <font>
      <sz val="10"/>
      <name val="Calibri"/>
      <family val="2"/>
    </font>
    <font>
      <b/>
      <sz val="10"/>
      <color rgb="FF000000"/>
      <name val="Arial"/>
    </font>
    <font>
      <sz val="10"/>
      <color rgb="FF000000"/>
      <name val="Arial"/>
    </font>
    <font>
      <sz val="11"/>
      <color theme="1"/>
      <name val="Arial"/>
    </font>
    <font>
      <sz val="11"/>
      <color rgb="FFC00000"/>
      <name val="Arial"/>
    </font>
    <font>
      <b/>
      <sz val="10"/>
      <color rgb="FFFF0000"/>
      <name val="Arial"/>
      <family val="2"/>
    </font>
    <font>
      <sz val="10"/>
      <name val="Arial"/>
      <family val="2"/>
      <scheme val="minor"/>
    </font>
    <font>
      <b/>
      <sz val="11"/>
      <color rgb="FFFF0000"/>
      <name val="Arial"/>
      <family val="2"/>
    </font>
    <font>
      <sz val="10"/>
      <name val="Arial"/>
    </font>
    <font>
      <sz val="9"/>
      <name val="Arial"/>
    </font>
  </fonts>
  <fills count="17">
    <fill>
      <patternFill patternType="none"/>
    </fill>
    <fill>
      <patternFill patternType="gray125"/>
    </fill>
    <fill>
      <patternFill patternType="solid">
        <fgColor theme="0" tint="-0.499984740745262"/>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003A5D"/>
        <bgColor indexed="64"/>
      </patternFill>
    </fill>
    <fill>
      <patternFill patternType="solid">
        <fgColor rgb="FFBFBFBF"/>
        <bgColor indexed="64"/>
      </patternFill>
    </fill>
    <fill>
      <patternFill patternType="solid">
        <fgColor theme="4"/>
        <bgColor indexed="64"/>
      </patternFill>
    </fill>
    <fill>
      <patternFill patternType="solid">
        <fgColor rgb="FF003A5D"/>
        <bgColor rgb="FF000000"/>
      </patternFill>
    </fill>
    <fill>
      <patternFill patternType="solid">
        <fgColor rgb="FFFFFFFF"/>
        <bgColor rgb="FF000000"/>
      </patternFill>
    </fill>
    <fill>
      <patternFill patternType="solid">
        <fgColor rgb="FFC0C0C0"/>
        <bgColor rgb="FF000000"/>
      </patternFill>
    </fill>
    <fill>
      <patternFill patternType="solid">
        <fgColor rgb="FFA6A6A6"/>
        <bgColor rgb="FF000000"/>
      </patternFill>
    </fill>
    <fill>
      <patternFill patternType="solid">
        <fgColor rgb="FFBFBFBF"/>
        <bgColor rgb="FF000000"/>
      </patternFill>
    </fill>
    <fill>
      <patternFill patternType="solid">
        <fgColor rgb="FF808080"/>
        <bgColor rgb="FF000000"/>
      </patternFill>
    </fill>
    <fill>
      <patternFill patternType="solid">
        <fgColor theme="0" tint="-0.249977111117893"/>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8"/>
      </top>
      <bottom style="hair">
        <color indexed="8"/>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9" fillId="0" borderId="0"/>
    <xf numFmtId="0" fontId="13" fillId="0" borderId="0"/>
    <xf numFmtId="0" fontId="13" fillId="0" borderId="0"/>
    <xf numFmtId="0" fontId="13" fillId="0" borderId="0"/>
    <xf numFmtId="0" fontId="13" fillId="0" borderId="0" applyProtection="0"/>
    <xf numFmtId="0" fontId="13" fillId="0" borderId="4">
      <alignment vertical="center" wrapText="1"/>
    </xf>
    <xf numFmtId="0" fontId="21" fillId="0" borderId="0" applyNumberFormat="0" applyFill="0" applyBorder="0" applyProtection="0">
      <alignment vertical="top"/>
    </xf>
    <xf numFmtId="0" fontId="13" fillId="0" borderId="0">
      <alignment horizontal="left" vertical="center" wrapText="1"/>
    </xf>
    <xf numFmtId="0" fontId="13" fillId="0" borderId="0" applyProtection="0"/>
  </cellStyleXfs>
  <cellXfs count="531">
    <xf numFmtId="0" fontId="0" fillId="0" borderId="0" xfId="0"/>
    <xf numFmtId="0" fontId="2" fillId="0" borderId="0" xfId="0" applyFont="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xf numFmtId="0" fontId="5" fillId="0" borderId="4" xfId="0" applyFont="1" applyBorder="1" applyAlignment="1">
      <alignment horizontal="center" vertical="center"/>
    </xf>
    <xf numFmtId="0" fontId="5" fillId="0" borderId="0" xfId="0" applyFont="1" applyAlignment="1">
      <alignment horizontal="center" vertical="center"/>
    </xf>
    <xf numFmtId="0" fontId="6" fillId="0" borderId="0" xfId="0" applyFont="1"/>
    <xf numFmtId="0" fontId="7" fillId="0" borderId="0" xfId="0" applyFont="1"/>
    <xf numFmtId="0" fontId="8" fillId="0" borderId="0" xfId="0" applyFont="1"/>
    <xf numFmtId="0" fontId="9" fillId="0" borderId="4" xfId="0" applyFont="1" applyBorder="1" applyAlignment="1">
      <alignment horizontal="right"/>
    </xf>
    <xf numFmtId="3" fontId="10" fillId="0" borderId="4" xfId="0" applyNumberFormat="1" applyFont="1" applyBorder="1" applyAlignment="1">
      <alignment horizontal="center" vertical="center"/>
    </xf>
    <xf numFmtId="0" fontId="11"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xf>
    <xf numFmtId="0" fontId="9" fillId="2" borderId="4" xfId="0" applyFont="1" applyFill="1" applyBorder="1" applyAlignment="1">
      <alignment horizont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top" wrapText="1"/>
    </xf>
    <xf numFmtId="0" fontId="12" fillId="0" borderId="4" xfId="0" applyFont="1" applyBorder="1" applyAlignment="1">
      <alignment horizontal="center" vertical="center" wrapText="1"/>
    </xf>
    <xf numFmtId="0" fontId="13" fillId="0" borderId="4" xfId="0" applyFont="1" applyBorder="1" applyAlignment="1">
      <alignment vertical="top" wrapText="1"/>
    </xf>
    <xf numFmtId="0" fontId="12" fillId="0" borderId="4" xfId="0" applyFont="1" applyBorder="1" applyAlignment="1">
      <alignment horizontal="center" vertical="center"/>
    </xf>
    <xf numFmtId="0" fontId="13" fillId="0" borderId="4" xfId="0" applyFont="1" applyBorder="1" applyAlignment="1">
      <alignment horizontal="left" vertical="top"/>
    </xf>
    <xf numFmtId="0" fontId="14" fillId="0" borderId="4" xfId="0" applyFont="1" applyBorder="1" applyAlignment="1">
      <alignment vertical="top" wrapText="1"/>
    </xf>
    <xf numFmtId="0" fontId="11" fillId="0" borderId="4" xfId="0" applyFont="1" applyBorder="1" applyAlignment="1">
      <alignment wrapText="1"/>
    </xf>
    <xf numFmtId="0" fontId="11" fillId="0" borderId="0" xfId="0" applyFont="1"/>
    <xf numFmtId="0" fontId="11" fillId="0" borderId="0" xfId="0" applyFont="1" applyAlignment="1">
      <alignment horizontal="center" vertical="center"/>
    </xf>
    <xf numFmtId="0" fontId="10" fillId="0" borderId="0" xfId="0" applyFont="1" applyAlignment="1">
      <alignment horizontal="center" vertical="center"/>
    </xf>
    <xf numFmtId="0" fontId="11" fillId="0" borderId="4" xfId="0" applyFont="1" applyBorder="1" applyAlignment="1">
      <alignment vertical="top" wrapText="1"/>
    </xf>
    <xf numFmtId="0" fontId="13" fillId="0" borderId="4" xfId="0" applyFont="1" applyBorder="1" applyAlignment="1">
      <alignment wrapText="1"/>
    </xf>
    <xf numFmtId="0" fontId="8" fillId="0" borderId="0" xfId="0" applyFont="1" applyAlignment="1">
      <alignment wrapText="1"/>
    </xf>
    <xf numFmtId="0" fontId="8" fillId="0" borderId="0" xfId="0" applyFont="1" applyAlignment="1">
      <alignment horizontal="center" vertical="center"/>
    </xf>
    <xf numFmtId="0" fontId="13" fillId="0" borderId="4" xfId="0" applyFont="1" applyBorder="1" applyAlignment="1">
      <alignment vertical="center" wrapText="1"/>
    </xf>
    <xf numFmtId="0" fontId="8" fillId="0" borderId="0" xfId="0" applyFont="1" applyAlignment="1">
      <alignment vertical="center"/>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14" fillId="0" borderId="4" xfId="0" applyFont="1" applyBorder="1" applyAlignment="1">
      <alignment horizontal="left" vertical="top" wrapText="1"/>
    </xf>
    <xf numFmtId="0" fontId="11" fillId="0" borderId="4" xfId="0" applyFont="1" applyBorder="1" applyAlignment="1">
      <alignment horizontal="left" wrapText="1"/>
    </xf>
    <xf numFmtId="0" fontId="16"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wrapText="1"/>
    </xf>
    <xf numFmtId="0" fontId="13" fillId="0" borderId="3" xfId="0" applyFont="1" applyBorder="1" applyAlignment="1">
      <alignment horizontal="left" vertical="top"/>
    </xf>
    <xf numFmtId="0" fontId="13" fillId="0" borderId="4" xfId="5" applyBorder="1" applyAlignment="1">
      <alignment vertical="top" wrapText="1"/>
    </xf>
    <xf numFmtId="0" fontId="0" fillId="0" borderId="4" xfId="0" applyBorder="1"/>
    <xf numFmtId="0" fontId="13" fillId="0" borderId="4" xfId="8" applyFont="1" applyBorder="1" applyAlignment="1">
      <alignment horizontal="left" vertical="top" wrapText="1"/>
    </xf>
    <xf numFmtId="0" fontId="13" fillId="0" borderId="4" xfId="9" applyFont="1" applyBorder="1" applyAlignment="1">
      <alignment horizontal="left" vertical="top" wrapText="1" indent="2"/>
    </xf>
    <xf numFmtId="0" fontId="12" fillId="0" borderId="4" xfId="0" applyFont="1" applyBorder="1" applyAlignment="1">
      <alignment horizontal="left" vertical="top"/>
    </xf>
    <xf numFmtId="0" fontId="0" fillId="0" borderId="0" xfId="0" applyAlignment="1">
      <alignment wrapText="1"/>
    </xf>
    <xf numFmtId="0" fontId="9" fillId="2" borderId="4" xfId="0" applyFont="1" applyFill="1" applyBorder="1" applyAlignment="1">
      <alignment horizontal="center" vertical="center" wrapText="1"/>
    </xf>
    <xf numFmtId="0" fontId="13" fillId="0" borderId="4" xfId="0" applyFont="1" applyBorder="1" applyAlignment="1">
      <alignment horizontal="left" vertical="top" wrapText="1" shrinkToFit="1"/>
    </xf>
    <xf numFmtId="0" fontId="11" fillId="0" borderId="0" xfId="0" applyFont="1" applyAlignment="1">
      <alignment horizontal="left" vertical="top"/>
    </xf>
    <xf numFmtId="49" fontId="13" fillId="0" borderId="4" xfId="0" applyNumberFormat="1" applyFont="1" applyBorder="1" applyAlignment="1">
      <alignment vertical="top" wrapText="1" shrinkToFit="1"/>
    </xf>
    <xf numFmtId="49" fontId="13" fillId="0" borderId="4" xfId="11" applyNumberFormat="1" applyBorder="1" applyAlignment="1">
      <alignment horizontal="left" vertical="top" wrapText="1" shrinkToFit="1"/>
    </xf>
    <xf numFmtId="0" fontId="13" fillId="0" borderId="4" xfId="11" applyBorder="1" applyAlignment="1">
      <alignment horizontal="left" vertical="top" wrapText="1" shrinkToFit="1"/>
    </xf>
    <xf numFmtId="0" fontId="13" fillId="0" borderId="4" xfId="0" applyFont="1" applyBorder="1" applyAlignment="1">
      <alignment vertical="top" wrapText="1" shrinkToFit="1"/>
    </xf>
    <xf numFmtId="0" fontId="13" fillId="0" borderId="4" xfId="11" applyBorder="1" applyAlignment="1">
      <alignment horizontal="left" vertical="top" wrapText="1"/>
    </xf>
    <xf numFmtId="0" fontId="13" fillId="0" borderId="4" xfId="11" applyBorder="1" applyAlignment="1">
      <alignment horizontal="left" vertical="center" wrapText="1"/>
    </xf>
    <xf numFmtId="0" fontId="14" fillId="0" borderId="4" xfId="12" applyFont="1" applyBorder="1" applyAlignment="1">
      <alignment horizontal="left" vertical="center" wrapText="1"/>
    </xf>
    <xf numFmtId="0" fontId="13" fillId="5" borderId="4" xfId="0" applyFont="1" applyFill="1" applyBorder="1" applyAlignment="1">
      <alignment vertical="top" wrapText="1"/>
    </xf>
    <xf numFmtId="0" fontId="13" fillId="0" borderId="4" xfId="0" applyFont="1" applyBorder="1" applyAlignment="1" applyProtection="1">
      <alignment horizontal="left" vertical="top" wrapText="1"/>
      <protection locked="0"/>
    </xf>
    <xf numFmtId="2" fontId="13" fillId="0" borderId="4" xfId="11" applyNumberFormat="1" applyBorder="1" applyAlignment="1">
      <alignment horizontal="left" vertical="top" wrapText="1"/>
    </xf>
    <xf numFmtId="0" fontId="13" fillId="0" borderId="4" xfId="12" applyBorder="1" applyAlignment="1">
      <alignment horizontal="left" vertical="top" wrapText="1"/>
    </xf>
    <xf numFmtId="0" fontId="9" fillId="2" borderId="4" xfId="0" applyFont="1" applyFill="1" applyBorder="1" applyAlignment="1">
      <alignment horizontal="center" vertical="center"/>
    </xf>
    <xf numFmtId="0" fontId="0" fillId="0" borderId="0" xfId="0" applyAlignment="1" applyProtection="1">
      <alignment vertical="top"/>
      <protection locked="0"/>
    </xf>
    <xf numFmtId="0" fontId="14" fillId="0" borderId="4" xfId="0" applyFont="1" applyBorder="1" applyAlignment="1">
      <alignment horizontal="left" vertical="top" wrapText="1" shrinkToFit="1"/>
    </xf>
    <xf numFmtId="0" fontId="14" fillId="0" borderId="4" xfId="0" applyFont="1" applyBorder="1" applyAlignment="1">
      <alignment vertical="top" wrapText="1" shrinkToFit="1"/>
    </xf>
    <xf numFmtId="0" fontId="13" fillId="0" borderId="4" xfId="0" applyFont="1" applyBorder="1" applyAlignment="1">
      <alignment horizontal="left" wrapText="1" shrinkToFit="1"/>
    </xf>
    <xf numFmtId="0" fontId="11" fillId="0" borderId="0" xfId="0" applyFont="1" applyAlignment="1">
      <alignment horizontal="left"/>
    </xf>
    <xf numFmtId="0" fontId="12" fillId="2" borderId="4" xfId="0" applyFont="1" applyFill="1" applyBorder="1" applyAlignment="1">
      <alignment horizontal="center" vertical="center" wrapText="1"/>
    </xf>
    <xf numFmtId="0" fontId="13" fillId="0" borderId="3" xfId="0" applyFont="1" applyBorder="1" applyAlignment="1">
      <alignment horizontal="left" vertical="top" wrapText="1"/>
    </xf>
    <xf numFmtId="0" fontId="20" fillId="3" borderId="1" xfId="0" applyFont="1" applyFill="1" applyBorder="1" applyAlignment="1">
      <alignment horizontal="centerContinuous"/>
    </xf>
    <xf numFmtId="0" fontId="20" fillId="3" borderId="2" xfId="0" applyFont="1" applyFill="1" applyBorder="1" applyAlignment="1">
      <alignment horizontal="centerContinuous"/>
    </xf>
    <xf numFmtId="0" fontId="14" fillId="0" borderId="4" xfId="12" applyFont="1" applyBorder="1" applyAlignment="1">
      <alignment vertical="top" wrapText="1"/>
    </xf>
    <xf numFmtId="0" fontId="13" fillId="0" borderId="4" xfId="0" applyFont="1" applyBorder="1" applyAlignment="1" applyProtection="1">
      <alignment horizontal="left" wrapText="1"/>
      <protection locked="0"/>
    </xf>
    <xf numFmtId="0" fontId="13" fillId="0" borderId="4" xfId="0" applyFont="1" applyBorder="1"/>
    <xf numFmtId="0" fontId="22" fillId="0" borderId="4" xfId="0" applyFont="1" applyBorder="1"/>
    <xf numFmtId="0" fontId="13" fillId="0" borderId="4" xfId="0" applyFont="1" applyBorder="1" applyAlignment="1">
      <alignment horizontal="justify" vertical="justify"/>
    </xf>
    <xf numFmtId="0" fontId="5" fillId="0" borderId="4" xfId="0" applyFont="1" applyBorder="1"/>
    <xf numFmtId="0" fontId="23" fillId="0" borderId="4" xfId="0" applyFont="1" applyBorder="1" applyAlignment="1">
      <alignment horizontal="left" vertical="top" wrapText="1"/>
    </xf>
    <xf numFmtId="0" fontId="23" fillId="0" borderId="4" xfId="0" applyFont="1" applyBorder="1" applyAlignment="1">
      <alignment horizontal="left" vertical="top"/>
    </xf>
    <xf numFmtId="0" fontId="22" fillId="0" borderId="4" xfId="0" applyFont="1" applyBorder="1" applyAlignment="1">
      <alignment wrapText="1"/>
    </xf>
    <xf numFmtId="0" fontId="0" fillId="0" borderId="0" xfId="0" applyAlignment="1">
      <alignment vertical="center"/>
    </xf>
    <xf numFmtId="0" fontId="12" fillId="2" borderId="4" xfId="0" applyFont="1" applyFill="1" applyBorder="1" applyAlignment="1">
      <alignment horizontal="center" vertical="center"/>
    </xf>
    <xf numFmtId="0" fontId="27" fillId="0" borderId="0" xfId="0" applyFont="1"/>
    <xf numFmtId="49" fontId="13" fillId="0" borderId="4" xfId="0" applyNumberFormat="1" applyFont="1" applyBorder="1" applyAlignment="1">
      <alignment horizontal="left" vertical="top" wrapText="1"/>
    </xf>
    <xf numFmtId="0" fontId="18" fillId="0" borderId="0" xfId="0" applyFont="1"/>
    <xf numFmtId="0" fontId="12"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shrinkToFit="1"/>
      <protection locked="0"/>
    </xf>
    <xf numFmtId="0" fontId="13" fillId="0" borderId="4" xfId="0" applyFont="1" applyBorder="1" applyAlignment="1" applyProtection="1">
      <alignment horizontal="center" vertical="top" wrapText="1" shrinkToFit="1"/>
      <protection locked="0"/>
    </xf>
    <xf numFmtId="0" fontId="17" fillId="0" borderId="4" xfId="0" applyFont="1" applyBorder="1" applyAlignment="1" applyProtection="1">
      <alignment vertical="top" wrapText="1"/>
      <protection locked="0"/>
    </xf>
    <xf numFmtId="0" fontId="17" fillId="0" borderId="4" xfId="0" applyFont="1" applyBorder="1" applyAlignment="1" applyProtection="1">
      <alignment horizontal="left" vertical="top" wrapText="1" shrinkToFit="1"/>
      <protection locked="0"/>
    </xf>
    <xf numFmtId="0" fontId="13" fillId="0" borderId="4" xfId="9" applyFont="1" applyBorder="1" applyAlignment="1">
      <alignment horizontal="left" vertical="top" wrapText="1"/>
    </xf>
    <xf numFmtId="0" fontId="13" fillId="0" borderId="4" xfId="12" applyBorder="1" applyAlignment="1">
      <alignment horizontal="left" vertical="top" wrapText="1" shrinkToFit="1"/>
    </xf>
    <xf numFmtId="0" fontId="12" fillId="0" borderId="1" xfId="0" applyFont="1" applyBorder="1" applyAlignment="1" applyProtection="1">
      <alignment horizontal="center" vertical="center" wrapText="1" shrinkToFit="1"/>
      <protection locked="0"/>
    </xf>
    <xf numFmtId="0" fontId="17" fillId="0" borderId="4" xfId="0" applyFont="1" applyBorder="1" applyAlignment="1" applyProtection="1">
      <alignment horizontal="left" vertical="top" wrapText="1"/>
      <protection locked="0"/>
    </xf>
    <xf numFmtId="0" fontId="10" fillId="0" borderId="0" xfId="0" applyFont="1"/>
    <xf numFmtId="0" fontId="13" fillId="0" borderId="4" xfId="0" applyFont="1" applyBorder="1" applyAlignment="1" applyProtection="1">
      <alignment horizontal="left" vertical="top" wrapText="1" shrinkToFit="1"/>
      <protection locked="0"/>
    </xf>
    <xf numFmtId="49" fontId="13" fillId="0" borderId="4" xfId="0" applyNumberFormat="1" applyFont="1" applyBorder="1" applyAlignment="1">
      <alignment horizontal="left" vertical="top" wrapText="1" shrinkToFit="1"/>
    </xf>
    <xf numFmtId="0" fontId="14" fillId="0" borderId="4" xfId="0" applyFont="1" applyBorder="1" applyAlignment="1">
      <alignment horizontal="left" vertical="center" wrapText="1" shrinkToFit="1"/>
    </xf>
    <xf numFmtId="0" fontId="8" fillId="0" borderId="4"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protection locked="0"/>
    </xf>
    <xf numFmtId="0" fontId="15" fillId="0" borderId="4"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13" fillId="0" borderId="0" xfId="12" applyAlignment="1">
      <alignment horizontal="left" vertical="top" wrapText="1"/>
    </xf>
    <xf numFmtId="0" fontId="14" fillId="4" borderId="4" xfId="0" applyFont="1" applyFill="1" applyBorder="1" applyAlignment="1">
      <alignment horizontal="left" vertical="top" wrapText="1"/>
    </xf>
    <xf numFmtId="0" fontId="14" fillId="0" borderId="4" xfId="0" applyFont="1" applyBorder="1" applyAlignment="1">
      <alignment horizontal="justify" vertical="center" wrapText="1"/>
    </xf>
    <xf numFmtId="0" fontId="14" fillId="0" borderId="4" xfId="0" applyFont="1" applyBorder="1" applyAlignment="1" applyProtection="1">
      <alignment horizontal="left"/>
      <protection locked="0"/>
    </xf>
    <xf numFmtId="0" fontId="13" fillId="0" borderId="11" xfId="12" applyBorder="1" applyAlignment="1">
      <alignment horizontal="left" vertical="top" wrapText="1" shrinkToFit="1"/>
    </xf>
    <xf numFmtId="0" fontId="11" fillId="0" borderId="0" xfId="0" applyFont="1" applyAlignment="1">
      <alignment horizontal="left" vertical="center"/>
    </xf>
    <xf numFmtId="0" fontId="16" fillId="0" borderId="0" xfId="0" applyFont="1" applyAlignment="1">
      <alignment horizontal="left" vertical="top"/>
    </xf>
    <xf numFmtId="0" fontId="14" fillId="0" borderId="2" xfId="0" applyFont="1" applyBorder="1" applyAlignment="1">
      <alignment horizontal="left" vertical="top" wrapText="1" shrinkToFit="1"/>
    </xf>
    <xf numFmtId="0" fontId="28" fillId="4" borderId="4" xfId="0" applyFont="1" applyFill="1" applyBorder="1" applyAlignment="1" applyProtection="1">
      <alignment horizontal="center" vertical="top" wrapText="1" shrinkToFit="1"/>
      <protection locked="0"/>
    </xf>
    <xf numFmtId="0" fontId="8" fillId="0" borderId="4" xfId="0" applyFont="1" applyBorder="1" applyAlignment="1" applyProtection="1">
      <alignment horizontal="left" vertical="top" wrapText="1"/>
      <protection locked="0"/>
    </xf>
    <xf numFmtId="0" fontId="5" fillId="0" borderId="4" xfId="0" applyFont="1" applyBorder="1" applyAlignment="1" applyProtection="1">
      <alignment horizontal="left" wrapText="1"/>
      <protection locked="0"/>
    </xf>
    <xf numFmtId="0" fontId="14" fillId="0" borderId="10" xfId="0" applyFont="1" applyBorder="1" applyAlignment="1">
      <alignment vertical="top" wrapText="1"/>
    </xf>
    <xf numFmtId="0" fontId="14" fillId="0" borderId="2" xfId="0" applyFont="1" applyBorder="1" applyAlignment="1">
      <alignment vertical="top" wrapText="1"/>
    </xf>
    <xf numFmtId="0" fontId="14" fillId="0" borderId="10" xfId="0" applyFont="1" applyBorder="1" applyAlignment="1">
      <alignment vertical="center" wrapText="1"/>
    </xf>
    <xf numFmtId="0" fontId="13" fillId="0" borderId="1" xfId="11" applyBorder="1" applyAlignment="1">
      <alignment horizontal="left" vertical="top" wrapText="1"/>
    </xf>
    <xf numFmtId="0" fontId="13" fillId="0" borderId="1" xfId="11" applyBorder="1" applyAlignment="1">
      <alignment horizontal="left" vertical="center" wrapText="1"/>
    </xf>
    <xf numFmtId="0" fontId="13" fillId="0" borderId="4" xfId="0" applyFont="1" applyBorder="1" applyAlignment="1" applyProtection="1">
      <alignment wrapText="1"/>
      <protection locked="0"/>
    </xf>
    <xf numFmtId="0" fontId="14" fillId="0" borderId="4" xfId="0" applyFont="1" applyBorder="1" applyAlignment="1" applyProtection="1">
      <alignment horizontal="left" vertical="top" wrapText="1"/>
      <protection locked="0"/>
    </xf>
    <xf numFmtId="0" fontId="15" fillId="0" borderId="4" xfId="0" applyFont="1" applyBorder="1" applyAlignment="1">
      <alignment horizontal="left" vertical="center"/>
    </xf>
    <xf numFmtId="0" fontId="32"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protection locked="0"/>
    </xf>
    <xf numFmtId="0" fontId="32" fillId="0" borderId="4" xfId="0" applyFont="1" applyBorder="1" applyAlignment="1" applyProtection="1">
      <alignment horizontal="center" vertical="top" wrapText="1"/>
      <protection locked="0"/>
    </xf>
    <xf numFmtId="0" fontId="14" fillId="0" borderId="4" xfId="16" applyFont="1" applyBorder="1" applyAlignment="1">
      <alignment horizontal="left" vertical="top" wrapText="1" indent="2" shrinkToFit="1"/>
    </xf>
    <xf numFmtId="0" fontId="13" fillId="4" borderId="4" xfId="0" applyFont="1" applyFill="1" applyBorder="1" applyAlignment="1" applyProtection="1">
      <alignment horizontal="left" vertical="top" wrapText="1" shrinkToFit="1"/>
      <protection locked="0"/>
    </xf>
    <xf numFmtId="0" fontId="14" fillId="0" borderId="4"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3" fillId="0" borderId="4" xfId="0" applyFont="1" applyBorder="1" applyAlignment="1" applyProtection="1">
      <alignment horizontal="left" vertical="center" wrapText="1"/>
      <protection locked="0"/>
    </xf>
    <xf numFmtId="0" fontId="20" fillId="3" borderId="3" xfId="0" applyFont="1" applyFill="1" applyBorder="1" applyAlignment="1">
      <alignment horizontal="centerContinuous"/>
    </xf>
    <xf numFmtId="0" fontId="5" fillId="0" borderId="4" xfId="0" applyFont="1" applyBorder="1" applyAlignment="1">
      <alignment horizontal="left" wrapText="1"/>
    </xf>
    <xf numFmtId="0" fontId="27" fillId="0" borderId="4" xfId="0" applyFont="1" applyBorder="1" applyAlignment="1">
      <alignment horizontal="center" vertical="center" wrapText="1"/>
    </xf>
    <xf numFmtId="0" fontId="20" fillId="3" borderId="4" xfId="0" applyFont="1" applyFill="1" applyBorder="1" applyAlignment="1">
      <alignment horizontal="centerContinuous" wrapText="1"/>
    </xf>
    <xf numFmtId="0" fontId="20" fillId="3" borderId="4" xfId="0" applyFont="1" applyFill="1" applyBorder="1" applyAlignment="1">
      <alignment horizontal="centerContinuous" vertical="top" wrapText="1"/>
    </xf>
    <xf numFmtId="0" fontId="8" fillId="0" borderId="4" xfId="0" applyFont="1" applyBorder="1" applyAlignment="1">
      <alignment horizontal="center" vertical="center"/>
    </xf>
    <xf numFmtId="0" fontId="12" fillId="0" borderId="2" xfId="0" applyFont="1" applyBorder="1" applyAlignment="1">
      <alignment horizontal="center" vertical="center" wrapText="1"/>
    </xf>
    <xf numFmtId="0" fontId="5" fillId="0" borderId="3" xfId="0" applyFont="1" applyBorder="1"/>
    <xf numFmtId="0" fontId="30" fillId="4" borderId="4" xfId="0" applyFont="1" applyFill="1" applyBorder="1" applyAlignment="1" applyProtection="1">
      <alignment horizontal="left" vertical="top" wrapText="1" shrinkToFit="1"/>
      <protection locked="0"/>
    </xf>
    <xf numFmtId="0" fontId="8" fillId="0" borderId="4" xfId="0" applyFont="1" applyBorder="1" applyAlignment="1" applyProtection="1">
      <alignment horizontal="left" wrapText="1" shrinkToFit="1"/>
      <protection locked="0"/>
    </xf>
    <xf numFmtId="0" fontId="11" fillId="0" borderId="4" xfId="0" applyFont="1" applyBorder="1" applyAlignment="1" applyProtection="1">
      <alignment horizontal="left"/>
      <protection locked="0"/>
    </xf>
    <xf numFmtId="0" fontId="13" fillId="0" borderId="4" xfId="0" applyFont="1" applyBorder="1" applyAlignment="1" applyProtection="1">
      <alignment horizontal="left" wrapText="1" shrinkToFit="1"/>
      <protection locked="0"/>
    </xf>
    <xf numFmtId="0" fontId="8" fillId="0" borderId="0" xfId="0" applyFont="1" applyAlignment="1">
      <alignment horizontal="left"/>
    </xf>
    <xf numFmtId="0" fontId="0" fillId="0" borderId="4" xfId="0" applyBorder="1" applyAlignment="1" applyProtection="1">
      <alignment horizontal="left"/>
      <protection locked="0"/>
    </xf>
    <xf numFmtId="0" fontId="13" fillId="0" borderId="4" xfId="0" applyFont="1" applyBorder="1" applyAlignment="1" applyProtection="1">
      <alignment horizontal="left" vertical="center" wrapText="1" shrinkToFit="1"/>
      <protection locked="0"/>
    </xf>
    <xf numFmtId="0" fontId="36" fillId="0" borderId="0" xfId="0" applyFont="1"/>
    <xf numFmtId="0" fontId="37" fillId="0" borderId="0" xfId="0" applyFont="1"/>
    <xf numFmtId="0" fontId="0" fillId="0" borderId="0" xfId="0" applyAlignment="1">
      <alignment vertical="center" wrapText="1"/>
    </xf>
    <xf numFmtId="0" fontId="35" fillId="0" borderId="4" xfId="0" applyFont="1" applyBorder="1" applyAlignment="1" applyProtection="1">
      <alignment horizontal="left" vertical="top" wrapText="1"/>
      <protection locked="0"/>
    </xf>
    <xf numFmtId="0" fontId="13" fillId="0" borderId="2" xfId="5" applyBorder="1" applyAlignment="1">
      <alignment vertical="top" wrapText="1"/>
    </xf>
    <xf numFmtId="0" fontId="12" fillId="0" borderId="2" xfId="0" applyFont="1" applyBorder="1" applyAlignment="1" applyProtection="1">
      <alignment horizontal="center" vertical="center" wrapText="1" shrinkToFit="1"/>
      <protection locked="0"/>
    </xf>
    <xf numFmtId="0" fontId="13" fillId="4" borderId="3" xfId="0" applyFont="1" applyFill="1" applyBorder="1" applyAlignment="1" applyProtection="1">
      <alignment horizontal="left" vertical="top" wrapText="1" shrinkToFit="1"/>
      <protection locked="0"/>
    </xf>
    <xf numFmtId="0" fontId="13" fillId="0" borderId="4" xfId="0" applyFont="1" applyBorder="1" applyAlignment="1">
      <alignment horizontal="left" vertical="center" wrapText="1"/>
    </xf>
    <xf numFmtId="0" fontId="11" fillId="0" borderId="0" xfId="0" applyFont="1" applyAlignment="1">
      <alignment horizontal="left" vertical="center" wrapText="1"/>
    </xf>
    <xf numFmtId="0" fontId="13" fillId="0" borderId="4" xfId="0" applyFont="1" applyBorder="1" applyAlignment="1">
      <alignment horizontal="left" vertical="top" wrapText="1" indent="1"/>
    </xf>
    <xf numFmtId="0" fontId="11" fillId="0" borderId="4" xfId="0" applyFont="1" applyBorder="1" applyAlignment="1">
      <alignment horizontal="left" vertical="top" wrapText="1" indent="1"/>
    </xf>
    <xf numFmtId="0" fontId="14" fillId="0" borderId="4" xfId="0" applyFont="1" applyBorder="1" applyAlignment="1">
      <alignment horizontal="left" vertical="top" wrapText="1" indent="1" shrinkToFit="1"/>
    </xf>
    <xf numFmtId="0" fontId="13" fillId="0" borderId="4" xfId="5" applyBorder="1" applyAlignment="1">
      <alignment horizontal="left" vertical="top" wrapText="1" indent="1"/>
    </xf>
    <xf numFmtId="0" fontId="13" fillId="5" borderId="4" xfId="5" applyFill="1" applyBorder="1" applyAlignment="1">
      <alignment horizontal="left" vertical="top" wrapText="1" indent="1"/>
    </xf>
    <xf numFmtId="0" fontId="13" fillId="0" borderId="4" xfId="9" applyFont="1" applyBorder="1" applyAlignment="1">
      <alignment horizontal="left" vertical="top" wrapText="1" indent="1"/>
    </xf>
    <xf numFmtId="0" fontId="13" fillId="0" borderId="4" xfId="11" applyBorder="1" applyAlignment="1">
      <alignment horizontal="left" vertical="top" wrapText="1" indent="1"/>
    </xf>
    <xf numFmtId="0" fontId="11" fillId="0" borderId="4" xfId="0" applyFont="1" applyBorder="1" applyAlignment="1">
      <alignment horizontal="left" vertical="center" wrapText="1" indent="1"/>
    </xf>
    <xf numFmtId="0" fontId="11" fillId="0" borderId="4" xfId="0" applyFont="1" applyBorder="1" applyAlignment="1">
      <alignment horizontal="left" wrapText="1" indent="1"/>
    </xf>
    <xf numFmtId="0" fontId="5" fillId="0" borderId="4" xfId="0" applyFont="1" applyBorder="1" applyAlignment="1">
      <alignment wrapText="1"/>
    </xf>
    <xf numFmtId="0" fontId="13" fillId="0" borderId="4" xfId="0" applyFont="1" applyBorder="1" applyAlignment="1">
      <alignment horizontal="left" wrapText="1" indent="1" shrinkToFit="1"/>
    </xf>
    <xf numFmtId="0" fontId="13" fillId="0" borderId="1" xfId="11" applyBorder="1" applyAlignment="1">
      <alignment horizontal="left" vertical="top" wrapText="1" indent="1"/>
    </xf>
    <xf numFmtId="0" fontId="15" fillId="8" borderId="4" xfId="0" applyFont="1" applyFill="1" applyBorder="1" applyAlignment="1">
      <alignment horizontal="center" vertical="center" wrapText="1"/>
    </xf>
    <xf numFmtId="0" fontId="15" fillId="8" borderId="4" xfId="0" applyFont="1" applyFill="1" applyBorder="1" applyAlignment="1">
      <alignment horizontal="centerContinuous" vertical="center" wrapText="1"/>
    </xf>
    <xf numFmtId="0" fontId="15" fillId="0" borderId="4" xfId="0" applyFont="1" applyBorder="1" applyAlignment="1">
      <alignment horizontal="center" vertical="center" wrapText="1"/>
    </xf>
    <xf numFmtId="0" fontId="15" fillId="0" borderId="4" xfId="0" applyFont="1" applyBorder="1" applyAlignment="1">
      <alignment vertical="top" wrapText="1"/>
    </xf>
    <xf numFmtId="0" fontId="38" fillId="0" borderId="0" xfId="0" applyFont="1"/>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30" fillId="0" borderId="4" xfId="0" applyFont="1" applyBorder="1" applyAlignment="1" applyProtection="1">
      <alignment horizontal="center" vertical="top" wrapText="1" shrinkToFit="1"/>
      <protection locked="0"/>
    </xf>
    <xf numFmtId="0" fontId="34" fillId="0" borderId="4" xfId="0" applyFont="1" applyBorder="1" applyAlignment="1">
      <alignment horizontal="left" vertical="top" wrapText="1"/>
    </xf>
    <xf numFmtId="0" fontId="9" fillId="2" borderId="6" xfId="0" applyFont="1" applyFill="1" applyBorder="1" applyAlignment="1">
      <alignment horizontal="center" vertical="center" wrapText="1"/>
    </xf>
    <xf numFmtId="0" fontId="39" fillId="0" borderId="4" xfId="0" applyFont="1" applyBorder="1" applyAlignment="1">
      <alignment horizontal="center" vertical="center" wrapText="1"/>
    </xf>
    <xf numFmtId="0" fontId="41" fillId="8" borderId="4" xfId="0" applyFont="1" applyFill="1" applyBorder="1" applyAlignment="1">
      <alignment horizontal="center" vertical="center" wrapText="1"/>
    </xf>
    <xf numFmtId="0" fontId="42" fillId="0" borderId="0" xfId="0" applyFont="1" applyAlignment="1">
      <alignment horizontal="center" vertical="center"/>
    </xf>
    <xf numFmtId="0" fontId="13" fillId="4" borderId="4" xfId="11" applyFill="1" applyBorder="1" applyAlignment="1">
      <alignment horizontal="left" vertical="top" wrapText="1" shrinkToFit="1"/>
    </xf>
    <xf numFmtId="0" fontId="12" fillId="4" borderId="4" xfId="0" applyFont="1" applyFill="1" applyBorder="1" applyAlignment="1" applyProtection="1">
      <alignment horizontal="center" vertical="center" wrapText="1" shrinkToFit="1"/>
      <protection locked="0"/>
    </xf>
    <xf numFmtId="0" fontId="44" fillId="10" borderId="4" xfId="0" applyFont="1" applyFill="1" applyBorder="1" applyAlignment="1">
      <alignment horizontal="center" vertical="center" wrapText="1"/>
    </xf>
    <xf numFmtId="0" fontId="45" fillId="0" borderId="4" xfId="0" applyFont="1" applyBorder="1" applyAlignment="1">
      <alignment horizontal="left" vertical="top" wrapText="1"/>
    </xf>
    <xf numFmtId="0" fontId="46" fillId="0" borderId="4" xfId="0" applyFont="1" applyBorder="1" applyAlignment="1">
      <alignment vertical="top" wrapText="1"/>
    </xf>
    <xf numFmtId="0" fontId="45" fillId="0" borderId="4" xfId="0" applyFont="1" applyBorder="1" applyAlignment="1">
      <alignment vertical="center" wrapText="1"/>
    </xf>
    <xf numFmtId="0" fontId="45"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xf numFmtId="0" fontId="48" fillId="0" borderId="4" xfId="0" applyFont="1" applyBorder="1" applyAlignment="1">
      <alignment horizontal="left" vertical="top" wrapText="1"/>
    </xf>
    <xf numFmtId="0" fontId="13" fillId="0" borderId="3" xfId="0" applyFont="1" applyBorder="1" applyAlignment="1">
      <alignment wrapText="1"/>
    </xf>
    <xf numFmtId="0" fontId="30" fillId="0" borderId="3" xfId="0" applyFont="1" applyBorder="1" applyAlignment="1">
      <alignment wrapText="1"/>
    </xf>
    <xf numFmtId="0" fontId="29" fillId="0" borderId="0" xfId="0" applyFont="1"/>
    <xf numFmtId="0" fontId="46" fillId="0" borderId="0" xfId="0" applyFont="1"/>
    <xf numFmtId="0" fontId="13" fillId="0" borderId="6" xfId="0" applyFont="1" applyBorder="1" applyAlignment="1">
      <alignment wrapText="1"/>
    </xf>
    <xf numFmtId="0" fontId="13" fillId="0" borderId="9" xfId="0" applyFont="1" applyBorder="1" applyAlignment="1">
      <alignment wrapText="1"/>
    </xf>
    <xf numFmtId="0" fontId="12" fillId="0" borderId="9" xfId="0" applyFont="1" applyBorder="1" applyAlignment="1">
      <alignment wrapText="1"/>
    </xf>
    <xf numFmtId="0" fontId="13" fillId="11" borderId="6" xfId="0" applyFont="1" applyFill="1" applyBorder="1" applyAlignment="1">
      <alignment wrapText="1"/>
    </xf>
    <xf numFmtId="0" fontId="13" fillId="11" borderId="9" xfId="0" applyFont="1" applyFill="1" applyBorder="1" applyAlignment="1">
      <alignment wrapText="1"/>
    </xf>
    <xf numFmtId="0" fontId="12" fillId="11" borderId="9" xfId="0" applyFont="1" applyFill="1" applyBorder="1" applyAlignment="1">
      <alignment wrapText="1"/>
    </xf>
    <xf numFmtId="0" fontId="13" fillId="0" borderId="9" xfId="0" applyFont="1" applyBorder="1"/>
    <xf numFmtId="0" fontId="6" fillId="0" borderId="9" xfId="0" applyFont="1" applyBorder="1"/>
    <xf numFmtId="0" fontId="13" fillId="0" borderId="15" xfId="0" applyFont="1" applyBorder="1" applyAlignment="1">
      <alignment wrapText="1"/>
    </xf>
    <xf numFmtId="0" fontId="50" fillId="0" borderId="3" xfId="0" applyFont="1" applyBorder="1"/>
    <xf numFmtId="0" fontId="17" fillId="11" borderId="9" xfId="0" applyFont="1" applyFill="1" applyBorder="1" applyAlignment="1">
      <alignment wrapText="1"/>
    </xf>
    <xf numFmtId="0" fontId="29" fillId="0" borderId="9" xfId="0" applyFont="1" applyBorder="1" applyAlignment="1">
      <alignment wrapText="1"/>
    </xf>
    <xf numFmtId="0" fontId="29" fillId="0" borderId="9" xfId="0" applyFont="1" applyBorder="1"/>
    <xf numFmtId="0" fontId="29" fillId="11" borderId="9" xfId="0" applyFont="1" applyFill="1" applyBorder="1" applyAlignment="1">
      <alignment wrapText="1"/>
    </xf>
    <xf numFmtId="0" fontId="51" fillId="0" borderId="0" xfId="0" applyFont="1"/>
    <xf numFmtId="0" fontId="17" fillId="0" borderId="9" xfId="0" applyFont="1" applyBorder="1" applyAlignment="1">
      <alignment wrapText="1"/>
    </xf>
    <xf numFmtId="0" fontId="28" fillId="11" borderId="9" xfId="0" applyFont="1" applyFill="1" applyBorder="1" applyAlignment="1">
      <alignment wrapText="1"/>
    </xf>
    <xf numFmtId="0" fontId="46" fillId="0" borderId="9" xfId="0" applyFont="1" applyBorder="1" applyAlignment="1">
      <alignment wrapText="1"/>
    </xf>
    <xf numFmtId="0" fontId="46" fillId="0" borderId="15" xfId="0" applyFont="1" applyBorder="1" applyAlignment="1">
      <alignment wrapText="1"/>
    </xf>
    <xf numFmtId="0" fontId="52" fillId="0" borderId="3" xfId="0" applyFont="1" applyBorder="1" applyAlignment="1">
      <alignment wrapText="1"/>
    </xf>
    <xf numFmtId="0" fontId="52" fillId="0" borderId="9" xfId="0" applyFont="1" applyBorder="1" applyAlignment="1">
      <alignment wrapText="1"/>
    </xf>
    <xf numFmtId="0" fontId="5" fillId="0" borderId="9" xfId="0" applyFont="1" applyBorder="1" applyAlignment="1">
      <alignment wrapText="1"/>
    </xf>
    <xf numFmtId="0" fontId="13" fillId="0" borderId="14" xfId="0" applyFont="1" applyBorder="1" applyAlignment="1">
      <alignment wrapText="1"/>
    </xf>
    <xf numFmtId="0" fontId="13" fillId="11" borderId="15" xfId="0" applyFont="1" applyFill="1" applyBorder="1" applyAlignment="1">
      <alignment wrapText="1"/>
    </xf>
    <xf numFmtId="0" fontId="29" fillId="0" borderId="15" xfId="0" applyFont="1" applyBorder="1" applyAlignment="1">
      <alignment wrapText="1"/>
    </xf>
    <xf numFmtId="0" fontId="13" fillId="0" borderId="13" xfId="0" applyFont="1" applyBorder="1" applyAlignment="1">
      <alignment wrapText="1"/>
    </xf>
    <xf numFmtId="0" fontId="29" fillId="0" borderId="13" xfId="0" applyFont="1" applyBorder="1" applyAlignment="1">
      <alignment wrapText="1"/>
    </xf>
    <xf numFmtId="0" fontId="29" fillId="0" borderId="3" xfId="0" applyFont="1" applyBorder="1" applyAlignment="1">
      <alignment wrapText="1"/>
    </xf>
    <xf numFmtId="0" fontId="29" fillId="0" borderId="15" xfId="0" applyFont="1" applyBorder="1"/>
    <xf numFmtId="0" fontId="12" fillId="11" borderId="4" xfId="0" applyFont="1" applyFill="1" applyBorder="1"/>
    <xf numFmtId="0" fontId="13" fillId="11" borderId="6" xfId="0" applyFont="1" applyFill="1" applyBorder="1"/>
    <xf numFmtId="0" fontId="12" fillId="11" borderId="9" xfId="0" applyFont="1" applyFill="1" applyBorder="1"/>
    <xf numFmtId="0" fontId="13" fillId="11" borderId="9" xfId="0" applyFont="1" applyFill="1" applyBorder="1"/>
    <xf numFmtId="0" fontId="13" fillId="0" borderId="3" xfId="0" applyFont="1" applyBorder="1"/>
    <xf numFmtId="0" fontId="51" fillId="0" borderId="9" xfId="0" applyFont="1" applyBorder="1"/>
    <xf numFmtId="0" fontId="29" fillId="0" borderId="6" xfId="0" applyFont="1" applyBorder="1"/>
    <xf numFmtId="0" fontId="46" fillId="0" borderId="9" xfId="0" applyFont="1" applyBorder="1"/>
    <xf numFmtId="0" fontId="13" fillId="0" borderId="0" xfId="0" applyFont="1" applyAlignment="1">
      <alignment wrapText="1"/>
    </xf>
    <xf numFmtId="0" fontId="45" fillId="0" borderId="0" xfId="0" applyFont="1"/>
    <xf numFmtId="0" fontId="9" fillId="15" borderId="9" xfId="0" applyFont="1" applyFill="1" applyBorder="1" applyAlignment="1">
      <alignment horizontal="center" wrapText="1"/>
    </xf>
    <xf numFmtId="0" fontId="12" fillId="0" borderId="9" xfId="0" applyFont="1" applyBorder="1" applyAlignment="1">
      <alignment horizontal="center" wrapText="1"/>
    </xf>
    <xf numFmtId="0" fontId="12" fillId="0" borderId="6" xfId="0" applyFont="1" applyBorder="1" applyAlignment="1">
      <alignment horizontal="center" wrapText="1"/>
    </xf>
    <xf numFmtId="0" fontId="46" fillId="0" borderId="0" xfId="0" applyFont="1" applyAlignment="1">
      <alignment horizontal="center"/>
    </xf>
    <xf numFmtId="0" fontId="0" fillId="0" borderId="0" xfId="0" applyAlignment="1">
      <alignment horizontal="center"/>
    </xf>
    <xf numFmtId="0" fontId="34" fillId="0" borderId="8" xfId="0" applyFont="1" applyBorder="1" applyAlignment="1">
      <alignment horizontal="center" wrapText="1"/>
    </xf>
    <xf numFmtId="0" fontId="34" fillId="0" borderId="9" xfId="0" applyFont="1" applyBorder="1" applyAlignment="1">
      <alignment horizontal="center" wrapText="1"/>
    </xf>
    <xf numFmtId="0" fontId="12" fillId="11" borderId="9" xfId="0" applyFont="1" applyFill="1" applyBorder="1" applyAlignment="1">
      <alignment horizontal="center" wrapText="1"/>
    </xf>
    <xf numFmtId="0" fontId="34" fillId="0" borderId="8" xfId="0" applyFont="1" applyBorder="1" applyAlignment="1">
      <alignment horizontal="center"/>
    </xf>
    <xf numFmtId="0" fontId="13" fillId="0" borderId="9" xfId="0" applyFont="1" applyBorder="1" applyAlignment="1">
      <alignment horizontal="center" wrapText="1"/>
    </xf>
    <xf numFmtId="0" fontId="30" fillId="11" borderId="9" xfId="0" applyFont="1" applyFill="1" applyBorder="1" applyAlignment="1">
      <alignment horizontal="center" wrapText="1"/>
    </xf>
    <xf numFmtId="0" fontId="17" fillId="0" borderId="9" xfId="0" applyFont="1" applyBorder="1" applyAlignment="1">
      <alignment horizontal="center" wrapText="1"/>
    </xf>
    <xf numFmtId="0" fontId="46" fillId="0" borderId="9" xfId="0" applyFont="1" applyBorder="1" applyAlignment="1">
      <alignment horizontal="center" wrapText="1"/>
    </xf>
    <xf numFmtId="0" fontId="13" fillId="0" borderId="15" xfId="0" applyFont="1" applyBorder="1" applyAlignment="1">
      <alignment horizontal="center" wrapText="1"/>
    </xf>
    <xf numFmtId="0" fontId="13" fillId="0" borderId="13" xfId="0" applyFont="1" applyBorder="1" applyAlignment="1">
      <alignment horizontal="center" wrapText="1"/>
    </xf>
    <xf numFmtId="0" fontId="34" fillId="0" borderId="4" xfId="0" applyFont="1" applyBorder="1" applyAlignment="1">
      <alignment horizontal="center" wrapText="1"/>
    </xf>
    <xf numFmtId="0" fontId="34" fillId="0" borderId="6" xfId="0" applyFont="1" applyBorder="1" applyAlignment="1">
      <alignment horizontal="center" wrapText="1"/>
    </xf>
    <xf numFmtId="0" fontId="29" fillId="0" borderId="9" xfId="0" applyFont="1" applyBorder="1" applyAlignment="1">
      <alignment horizontal="center" wrapText="1"/>
    </xf>
    <xf numFmtId="0" fontId="17" fillId="11" borderId="9" xfId="0" applyFont="1" applyFill="1" applyBorder="1" applyAlignment="1">
      <alignment horizontal="center" wrapText="1"/>
    </xf>
    <xf numFmtId="0" fontId="46" fillId="0" borderId="4" xfId="0" applyFont="1" applyBorder="1" applyAlignment="1">
      <alignment horizontal="center"/>
    </xf>
    <xf numFmtId="0" fontId="46" fillId="0" borderId="6" xfId="0" applyFont="1" applyBorder="1" applyAlignment="1">
      <alignment horizontal="center"/>
    </xf>
    <xf numFmtId="0" fontId="9" fillId="15" borderId="6" xfId="0" applyFont="1" applyFill="1" applyBorder="1" applyAlignment="1">
      <alignment horizontal="center" wrapText="1"/>
    </xf>
    <xf numFmtId="0" fontId="29" fillId="0" borderId="0" xfId="0" applyFont="1" applyAlignment="1">
      <alignment horizontal="center"/>
    </xf>
    <xf numFmtId="0" fontId="12" fillId="0" borderId="3" xfId="0" applyFont="1" applyBorder="1" applyAlignment="1">
      <alignment horizontal="center" wrapText="1"/>
    </xf>
    <xf numFmtId="0" fontId="13" fillId="0" borderId="6" xfId="0" applyFont="1" applyBorder="1"/>
    <xf numFmtId="0" fontId="12" fillId="0" borderId="3" xfId="0" applyFont="1" applyBorder="1"/>
    <xf numFmtId="0" fontId="12" fillId="0" borderId="9" xfId="0" applyFont="1" applyBorder="1"/>
    <xf numFmtId="0" fontId="34" fillId="0" borderId="9" xfId="0" applyFont="1" applyBorder="1"/>
    <xf numFmtId="0" fontId="31" fillId="11" borderId="9" xfId="0" applyFont="1" applyFill="1" applyBorder="1" applyAlignment="1">
      <alignment wrapText="1"/>
    </xf>
    <xf numFmtId="0" fontId="34" fillId="0" borderId="0" xfId="0" applyFont="1"/>
    <xf numFmtId="0" fontId="29" fillId="0" borderId="4" xfId="0" applyFont="1" applyBorder="1"/>
    <xf numFmtId="0" fontId="54" fillId="0" borderId="9" xfId="0" applyFont="1" applyBorder="1"/>
    <xf numFmtId="0" fontId="13" fillId="0" borderId="15" xfId="0" applyFont="1" applyBorder="1"/>
    <xf numFmtId="0" fontId="46" fillId="0" borderId="0" xfId="0" applyFont="1" applyAlignment="1">
      <alignment wrapText="1"/>
    </xf>
    <xf numFmtId="0" fontId="51" fillId="0" borderId="0" xfId="0" applyFont="1" applyAlignment="1">
      <alignment wrapText="1"/>
    </xf>
    <xf numFmtId="0" fontId="29" fillId="0" borderId="0" xfId="0" applyFont="1" applyAlignment="1">
      <alignment wrapText="1"/>
    </xf>
    <xf numFmtId="0" fontId="55" fillId="0" borderId="0" xfId="0" applyFont="1" applyAlignment="1">
      <alignment wrapText="1"/>
    </xf>
    <xf numFmtId="0" fontId="56" fillId="0" borderId="9" xfId="0" applyFont="1" applyBorder="1"/>
    <xf numFmtId="0" fontId="34" fillId="0" borderId="3" xfId="0" applyFont="1" applyBorder="1"/>
    <xf numFmtId="0" fontId="51" fillId="0" borderId="9" xfId="0" applyFont="1" applyBorder="1" applyAlignment="1">
      <alignment wrapText="1"/>
    </xf>
    <xf numFmtId="0" fontId="29" fillId="0" borderId="3" xfId="0" applyFont="1" applyBorder="1"/>
    <xf numFmtId="0" fontId="55" fillId="0" borderId="3" xfId="0" applyFont="1" applyBorder="1"/>
    <xf numFmtId="0" fontId="55" fillId="0" borderId="9" xfId="0" applyFont="1" applyBorder="1"/>
    <xf numFmtId="0" fontId="55" fillId="0" borderId="15" xfId="0" applyFont="1" applyBorder="1"/>
    <xf numFmtId="0" fontId="55" fillId="11" borderId="9" xfId="0" applyFont="1" applyFill="1" applyBorder="1"/>
    <xf numFmtId="0" fontId="39" fillId="0" borderId="4" xfId="0" applyFont="1" applyBorder="1" applyAlignment="1" applyProtection="1">
      <alignment horizontal="center" vertical="center" wrapText="1" shrinkToFit="1"/>
      <protection locked="0"/>
    </xf>
    <xf numFmtId="0" fontId="57" fillId="0" borderId="4" xfId="0" applyFont="1" applyBorder="1" applyAlignment="1" applyProtection="1">
      <alignment horizontal="center" vertical="center" wrapText="1" shrinkToFit="1"/>
      <protection locked="0"/>
    </xf>
    <xf numFmtId="0" fontId="15" fillId="0" borderId="4" xfId="0" applyFont="1" applyBorder="1" applyAlignment="1" applyProtection="1">
      <alignment horizontal="center" vertical="center" wrapText="1" shrinkToFit="1"/>
      <protection locked="0"/>
    </xf>
    <xf numFmtId="0" fontId="10" fillId="0" borderId="0" xfId="0" applyFont="1" applyAlignment="1">
      <alignment vertical="center"/>
    </xf>
    <xf numFmtId="0" fontId="59" fillId="0" borderId="0" xfId="0" applyFont="1"/>
    <xf numFmtId="0" fontId="60" fillId="0" borderId="0" xfId="0" applyFont="1"/>
    <xf numFmtId="0" fontId="58" fillId="0" borderId="0" xfId="0" applyFont="1"/>
    <xf numFmtId="0" fontId="49" fillId="0" borderId="0" xfId="0" applyFont="1"/>
    <xf numFmtId="0" fontId="45" fillId="0" borderId="3" xfId="0" applyFont="1" applyBorder="1"/>
    <xf numFmtId="0" fontId="46" fillId="0" borderId="3" xfId="0" applyFont="1" applyBorder="1"/>
    <xf numFmtId="0" fontId="51" fillId="0" borderId="14" xfId="0" applyFont="1" applyBorder="1"/>
    <xf numFmtId="0" fontId="51" fillId="0" borderId="4" xfId="0" applyFont="1" applyBorder="1" applyAlignment="1">
      <alignment wrapText="1"/>
    </xf>
    <xf numFmtId="0" fontId="13" fillId="0" borderId="4" xfId="5" applyBorder="1" applyAlignment="1">
      <alignment vertical="center" wrapText="1"/>
    </xf>
    <xf numFmtId="0" fontId="29" fillId="0" borderId="4" xfId="0" applyFont="1" applyBorder="1" applyAlignment="1">
      <alignment horizontal="left" vertical="top" wrapText="1"/>
    </xf>
    <xf numFmtId="0" fontId="11" fillId="4" borderId="4" xfId="0" applyFont="1" applyFill="1" applyBorder="1" applyAlignment="1">
      <alignment vertical="top" wrapText="1"/>
    </xf>
    <xf numFmtId="0" fontId="13" fillId="4" borderId="4" xfId="0" applyFont="1" applyFill="1" applyBorder="1" applyAlignment="1">
      <alignment horizontal="left" vertical="top" wrapText="1"/>
    </xf>
    <xf numFmtId="0" fontId="13" fillId="4" borderId="4" xfId="0" applyFont="1" applyFill="1" applyBorder="1" applyAlignment="1">
      <alignment vertical="top" wrapText="1"/>
    </xf>
    <xf numFmtId="0" fontId="12" fillId="0" borderId="4" xfId="0" applyFont="1" applyBorder="1" applyAlignment="1">
      <alignment horizontal="centerContinuous" vertical="center" wrapText="1"/>
    </xf>
    <xf numFmtId="0" fontId="13" fillId="0" borderId="3" xfId="0" applyFont="1" applyBorder="1" applyAlignment="1">
      <alignment vertical="top" wrapText="1"/>
    </xf>
    <xf numFmtId="0" fontId="12" fillId="0" borderId="4" xfId="0" applyFont="1" applyBorder="1" applyAlignment="1">
      <alignment horizontal="centerContinuous" vertical="center"/>
    </xf>
    <xf numFmtId="0" fontId="12" fillId="4" borderId="4" xfId="0" applyFont="1" applyFill="1" applyBorder="1" applyAlignment="1">
      <alignment horizontal="left" vertical="center"/>
    </xf>
    <xf numFmtId="0" fontId="61" fillId="0" borderId="4" xfId="0" applyFont="1" applyBorder="1" applyAlignment="1">
      <alignment horizontal="left" vertical="top" wrapText="1"/>
    </xf>
    <xf numFmtId="0" fontId="12" fillId="4" borderId="4" xfId="0" applyFont="1" applyFill="1" applyBorder="1" applyAlignment="1">
      <alignment horizontal="center" vertical="center" wrapText="1"/>
    </xf>
    <xf numFmtId="0" fontId="13" fillId="4" borderId="4" xfId="8" applyFont="1" applyFill="1" applyBorder="1" applyAlignment="1">
      <alignment vertical="top" wrapText="1"/>
    </xf>
    <xf numFmtId="0" fontId="13" fillId="5" borderId="4" xfId="5" applyFill="1" applyBorder="1" applyAlignment="1">
      <alignment vertical="top" wrapText="1"/>
    </xf>
    <xf numFmtId="0" fontId="13" fillId="0" borderId="4" xfId="8" applyFont="1" applyBorder="1" applyAlignment="1">
      <alignment vertical="top" wrapText="1"/>
    </xf>
    <xf numFmtId="0" fontId="13" fillId="0" borderId="4" xfId="9" applyFont="1" applyBorder="1" applyAlignment="1">
      <alignment vertical="top" wrapText="1"/>
    </xf>
    <xf numFmtId="0" fontId="13" fillId="5" borderId="4" xfId="5" applyFill="1" applyBorder="1" applyAlignment="1">
      <alignment horizontal="left" vertical="top" wrapText="1"/>
    </xf>
    <xf numFmtId="0" fontId="13" fillId="4" borderId="4" xfId="5" applyFill="1" applyBorder="1" applyAlignment="1">
      <alignment vertical="top" wrapText="1"/>
    </xf>
    <xf numFmtId="0" fontId="13" fillId="0" borderId="3" xfId="5" applyBorder="1" applyAlignment="1">
      <alignment vertical="top" wrapText="1"/>
    </xf>
    <xf numFmtId="0" fontId="11" fillId="4" borderId="4" xfId="0" applyFont="1" applyFill="1" applyBorder="1" applyAlignment="1">
      <alignment wrapText="1"/>
    </xf>
    <xf numFmtId="0" fontId="13" fillId="0" borderId="4" xfId="6" applyBorder="1" applyAlignment="1">
      <alignment vertical="top" wrapText="1"/>
    </xf>
    <xf numFmtId="0" fontId="62" fillId="0" borderId="4" xfId="0" applyFont="1" applyBorder="1" applyAlignment="1">
      <alignment horizontal="left"/>
    </xf>
    <xf numFmtId="0" fontId="13" fillId="0" borderId="4" xfId="5" applyBorder="1" applyAlignment="1">
      <alignment horizontal="left" vertical="top" wrapText="1"/>
    </xf>
    <xf numFmtId="0" fontId="13" fillId="4" borderId="4" xfId="5" applyFill="1" applyBorder="1" applyAlignment="1">
      <alignment horizontal="left" vertical="top" wrapText="1"/>
    </xf>
    <xf numFmtId="0" fontId="13" fillId="0" borderId="4" xfId="0" applyFont="1" applyBorder="1" applyAlignment="1">
      <alignment horizontal="left"/>
    </xf>
    <xf numFmtId="0" fontId="13" fillId="0" borderId="4" xfId="0" applyFont="1" applyBorder="1" applyAlignment="1">
      <alignment horizontal="left" wrapText="1"/>
    </xf>
    <xf numFmtId="0" fontId="13" fillId="4" borderId="4" xfId="0" applyFont="1" applyFill="1" applyBorder="1" applyAlignment="1" applyProtection="1">
      <alignment horizontal="left" wrapText="1"/>
      <protection locked="0"/>
    </xf>
    <xf numFmtId="0" fontId="13" fillId="0" borderId="4" xfId="7" applyBorder="1" applyAlignment="1">
      <alignment horizontal="left" vertical="top" wrapText="1"/>
    </xf>
    <xf numFmtId="0" fontId="62" fillId="4" borderId="4" xfId="0" applyFont="1" applyFill="1" applyBorder="1" applyAlignment="1">
      <alignment horizontal="left"/>
    </xf>
    <xf numFmtId="0" fontId="13" fillId="5" borderId="4" xfId="6" applyFill="1" applyBorder="1" applyAlignment="1">
      <alignment vertical="top" wrapText="1"/>
    </xf>
    <xf numFmtId="0" fontId="11" fillId="0" borderId="4" xfId="0" applyFont="1" applyBorder="1"/>
    <xf numFmtId="0" fontId="13" fillId="0" borderId="4" xfId="0" applyFont="1" applyBorder="1" applyAlignment="1">
      <alignment horizontal="left" vertical="center"/>
    </xf>
    <xf numFmtId="0" fontId="13" fillId="4" borderId="4" xfId="0" applyFont="1" applyFill="1" applyBorder="1" applyAlignment="1">
      <alignment horizontal="left" vertical="center" wrapText="1"/>
    </xf>
    <xf numFmtId="0" fontId="12" fillId="0" borderId="4" xfId="0" applyFont="1" applyBorder="1" applyAlignment="1">
      <alignment horizontal="center" wrapText="1"/>
    </xf>
    <xf numFmtId="0" fontId="62" fillId="0" borderId="4" xfId="0" applyFont="1" applyBorder="1" applyAlignment="1">
      <alignment horizontal="left" wrapText="1"/>
    </xf>
    <xf numFmtId="0" fontId="11" fillId="0" borderId="0" xfId="0" applyFont="1" applyAlignment="1">
      <alignment vertical="top" wrapText="1"/>
    </xf>
    <xf numFmtId="0" fontId="12" fillId="0" borderId="4" xfId="0" applyFont="1" applyBorder="1" applyAlignment="1">
      <alignment horizontal="left"/>
    </xf>
    <xf numFmtId="0" fontId="1" fillId="7" borderId="4" xfId="0" applyFont="1" applyFill="1" applyBorder="1" applyAlignment="1">
      <alignment horizontal="centerContinuous" vertical="center"/>
    </xf>
    <xf numFmtId="0" fontId="30" fillId="0" borderId="4" xfId="0" applyFont="1" applyBorder="1" applyAlignment="1">
      <alignment horizontal="left" vertical="top" wrapText="1"/>
    </xf>
    <xf numFmtId="0" fontId="10" fillId="0" borderId="0" xfId="0" applyFont="1" applyAlignment="1">
      <alignment horizontal="center"/>
    </xf>
    <xf numFmtId="0" fontId="15" fillId="8" borderId="4" xfId="0" applyFont="1" applyFill="1" applyBorder="1" applyAlignment="1">
      <alignment horizontal="center" wrapText="1"/>
    </xf>
    <xf numFmtId="0" fontId="34" fillId="0" borderId="3" xfId="0" applyFont="1" applyBorder="1" applyAlignment="1">
      <alignment horizontal="center"/>
    </xf>
    <xf numFmtId="0" fontId="34" fillId="0" borderId="9" xfId="0" applyFont="1" applyBorder="1" applyAlignment="1">
      <alignment horizontal="center"/>
    </xf>
    <xf numFmtId="0" fontId="34" fillId="0" borderId="15" xfId="0" applyFont="1" applyBorder="1" applyAlignment="1">
      <alignment horizontal="center"/>
    </xf>
    <xf numFmtId="0" fontId="12" fillId="0" borderId="4" xfId="0" applyFont="1" applyBorder="1" applyAlignment="1">
      <alignment horizontal="center"/>
    </xf>
    <xf numFmtId="0" fontId="12" fillId="0" borderId="6" xfId="0" applyFont="1" applyBorder="1" applyAlignment="1">
      <alignment horizontal="center"/>
    </xf>
    <xf numFmtId="0" fontId="12" fillId="0" borderId="9" xfId="0" applyFont="1" applyBorder="1" applyAlignment="1">
      <alignment horizontal="center"/>
    </xf>
    <xf numFmtId="0" fontId="12" fillId="0" borderId="3" xfId="0" applyFont="1" applyBorder="1" applyAlignment="1">
      <alignment horizontal="center"/>
    </xf>
    <xf numFmtId="0" fontId="13" fillId="0" borderId="4" xfId="0" applyFont="1" applyBorder="1" applyAlignment="1">
      <alignment horizontal="left" vertical="center" wrapText="1" shrinkToFit="1"/>
    </xf>
    <xf numFmtId="0" fontId="13" fillId="0" borderId="4" xfId="11" applyBorder="1" applyAlignment="1">
      <alignment vertical="top" wrapText="1" shrinkToFit="1"/>
    </xf>
    <xf numFmtId="0" fontId="11" fillId="0" borderId="0" xfId="0" applyFont="1" applyAlignment="1">
      <alignment vertical="top"/>
    </xf>
    <xf numFmtId="0" fontId="13" fillId="0" borderId="4" xfId="12" applyBorder="1" applyAlignment="1">
      <alignment vertical="top" wrapText="1"/>
    </xf>
    <xf numFmtId="0" fontId="14" fillId="4" borderId="4" xfId="0" applyFont="1" applyFill="1" applyBorder="1" applyAlignment="1">
      <alignment vertical="top" wrapText="1"/>
    </xf>
    <xf numFmtId="0" fontId="13" fillId="0" borderId="4" xfId="11" applyBorder="1" applyAlignment="1">
      <alignment vertical="center" wrapText="1"/>
    </xf>
    <xf numFmtId="0" fontId="53" fillId="0" borderId="8" xfId="0" applyFont="1" applyBorder="1" applyAlignment="1">
      <alignment horizontal="center"/>
    </xf>
    <xf numFmtId="0" fontId="12" fillId="11" borderId="8" xfId="0" applyFont="1" applyFill="1" applyBorder="1" applyAlignment="1">
      <alignment horizontal="center"/>
    </xf>
    <xf numFmtId="0" fontId="12" fillId="11" borderId="9" xfId="0" applyFont="1" applyFill="1" applyBorder="1" applyAlignment="1">
      <alignment horizontal="center"/>
    </xf>
    <xf numFmtId="0" fontId="13" fillId="0" borderId="6" xfId="0" applyFont="1" applyBorder="1" applyAlignment="1">
      <alignment horizontal="left" wrapText="1"/>
    </xf>
    <xf numFmtId="0" fontId="13" fillId="0" borderId="9" xfId="0" applyFont="1" applyBorder="1" applyAlignment="1">
      <alignment horizontal="left" wrapText="1"/>
    </xf>
    <xf numFmtId="0" fontId="29" fillId="0" borderId="9" xfId="0" applyFont="1" applyBorder="1" applyAlignment="1">
      <alignment horizontal="left" wrapText="1"/>
    </xf>
    <xf numFmtId="0" fontId="29" fillId="0" borderId="6" xfId="0" applyFont="1" applyBorder="1" applyAlignment="1">
      <alignment horizontal="left" wrapText="1"/>
    </xf>
    <xf numFmtId="0" fontId="13" fillId="0" borderId="7" xfId="0" applyFont="1" applyBorder="1" applyAlignment="1">
      <alignment horizontal="left" wrapText="1"/>
    </xf>
    <xf numFmtId="0" fontId="13" fillId="0" borderId="8" xfId="0" applyFont="1" applyBorder="1" applyAlignment="1">
      <alignment horizontal="left" wrapText="1"/>
    </xf>
    <xf numFmtId="0" fontId="29" fillId="11" borderId="9" xfId="0" applyFont="1" applyFill="1" applyBorder="1" applyAlignment="1">
      <alignment horizontal="left" wrapText="1"/>
    </xf>
    <xf numFmtId="0" fontId="29" fillId="0" borderId="7" xfId="0" applyFont="1" applyBorder="1" applyAlignment="1">
      <alignment horizontal="left"/>
    </xf>
    <xf numFmtId="0" fontId="29" fillId="0" borderId="4" xfId="0" applyFont="1" applyBorder="1" applyAlignment="1">
      <alignment horizontal="left"/>
    </xf>
    <xf numFmtId="0" fontId="27" fillId="0" borderId="4" xfId="0" applyFont="1" applyBorder="1" applyAlignment="1">
      <alignment horizontal="left" vertical="center"/>
    </xf>
    <xf numFmtId="0" fontId="13" fillId="0" borderId="4" xfId="5" applyBorder="1" applyAlignment="1">
      <alignment horizontal="left" vertical="center" wrapText="1"/>
    </xf>
    <xf numFmtId="0" fontId="13" fillId="0" borderId="4" xfId="0" applyFont="1" applyBorder="1" applyAlignment="1" applyProtection="1">
      <alignment horizontal="center" vertical="center"/>
      <protection locked="0"/>
    </xf>
    <xf numFmtId="0" fontId="13" fillId="4" borderId="4" xfId="0" applyFont="1" applyFill="1" applyBorder="1" applyAlignment="1">
      <alignment vertical="center" wrapText="1"/>
    </xf>
    <xf numFmtId="0" fontId="13" fillId="0" borderId="2" xfId="0" applyFont="1" applyBorder="1" applyAlignment="1">
      <alignment horizontal="left" vertical="center" wrapText="1"/>
    </xf>
    <xf numFmtId="0" fontId="13" fillId="0" borderId="4" xfId="13" applyBorder="1" applyAlignment="1">
      <alignment horizontal="left" vertical="top" wrapText="1"/>
    </xf>
    <xf numFmtId="0" fontId="13" fillId="0" borderId="4" xfId="13" applyBorder="1" applyAlignment="1">
      <alignment horizontal="left" vertical="center" wrapText="1"/>
    </xf>
    <xf numFmtId="0" fontId="13" fillId="0" borderId="4" xfId="13"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vertical="top" wrapText="1"/>
    </xf>
    <xf numFmtId="0" fontId="13" fillId="0" borderId="1" xfId="0" applyFont="1" applyBorder="1" applyAlignment="1">
      <alignment horizontal="left" vertical="top" wrapText="1"/>
    </xf>
    <xf numFmtId="0" fontId="8" fillId="0" borderId="4" xfId="0" applyFont="1" applyBorder="1" applyAlignment="1">
      <alignment vertical="center" wrapText="1"/>
    </xf>
    <xf numFmtId="0" fontId="63" fillId="0" borderId="5" xfId="0" applyFont="1" applyBorder="1" applyAlignment="1">
      <alignment vertical="center" wrapText="1"/>
    </xf>
    <xf numFmtId="0" fontId="11" fillId="0" borderId="13" xfId="0" applyFont="1" applyBorder="1" applyAlignment="1">
      <alignment horizontal="left" vertical="center"/>
    </xf>
    <xf numFmtId="0" fontId="11" fillId="0" borderId="4" xfId="0" applyFont="1" applyBorder="1" applyAlignment="1" applyProtection="1">
      <alignment vertical="center" wrapText="1"/>
      <protection locked="0"/>
    </xf>
    <xf numFmtId="0" fontId="13" fillId="0" borderId="6" xfId="0" applyFont="1" applyBorder="1" applyAlignment="1">
      <alignment horizontal="left" vertical="center" wrapText="1"/>
    </xf>
    <xf numFmtId="0" fontId="13" fillId="0" borderId="6" xfId="0" applyFont="1" applyBorder="1" applyAlignment="1">
      <alignment vertical="center" wrapText="1"/>
    </xf>
    <xf numFmtId="0" fontId="64" fillId="0" borderId="6" xfId="0" applyFont="1" applyBorder="1" applyAlignment="1">
      <alignment wrapText="1"/>
    </xf>
    <xf numFmtId="0" fontId="40" fillId="0" borderId="4" xfId="0" applyFont="1" applyBorder="1" applyAlignment="1">
      <alignment horizontal="left" vertical="center"/>
    </xf>
    <xf numFmtId="0" fontId="65" fillId="0" borderId="4" xfId="0" applyFont="1" applyBorder="1" applyAlignment="1">
      <alignment horizontal="center" vertical="center" wrapText="1"/>
    </xf>
    <xf numFmtId="0" fontId="40" fillId="0" borderId="0" xfId="0" applyFont="1"/>
    <xf numFmtId="0" fontId="65" fillId="0" borderId="4" xfId="0" applyFont="1" applyBorder="1" applyAlignment="1">
      <alignment horizontal="left" vertical="center" wrapText="1"/>
    </xf>
    <xf numFmtId="0" fontId="40" fillId="0" borderId="4" xfId="0" applyFont="1" applyBorder="1" applyAlignment="1">
      <alignment horizontal="center" vertical="center" wrapText="1"/>
    </xf>
    <xf numFmtId="0" fontId="39" fillId="0" borderId="9" xfId="0" applyFont="1" applyBorder="1" applyAlignment="1">
      <alignment horizontal="center" wrapText="1"/>
    </xf>
    <xf numFmtId="0" fontId="0" fillId="0" borderId="0" xfId="0" applyAlignment="1">
      <alignment wrapText="1"/>
    </xf>
    <xf numFmtId="0" fontId="11" fillId="0" borderId="4" xfId="0" applyFont="1" applyBorder="1" applyAlignment="1">
      <alignment horizontal="left" vertical="top" wrapText="1"/>
    </xf>
    <xf numFmtId="0" fontId="12" fillId="0" borderId="3" xfId="0" applyFont="1" applyBorder="1" applyAlignment="1">
      <alignment wrapText="1"/>
    </xf>
    <xf numFmtId="0" fontId="15" fillId="0" borderId="4" xfId="0" applyFont="1" applyBorder="1" applyAlignment="1">
      <alignment horizontal="left" vertical="top" wrapText="1"/>
    </xf>
    <xf numFmtId="0" fontId="17" fillId="0" borderId="4" xfId="0" applyFont="1" applyBorder="1" applyAlignment="1">
      <alignment horizontal="center" vertical="center" wrapText="1"/>
    </xf>
    <xf numFmtId="0" fontId="17" fillId="0" borderId="4" xfId="0" applyFont="1" applyBorder="1" applyAlignment="1">
      <alignment horizontal="left" vertical="center" wrapText="1"/>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2" fillId="3" borderId="1" xfId="0" applyFont="1" applyFill="1" applyBorder="1" applyAlignment="1">
      <alignment horizontal="center"/>
    </xf>
    <xf numFmtId="0" fontId="12" fillId="3" borderId="2" xfId="0" applyFont="1" applyFill="1" applyBorder="1" applyAlignment="1">
      <alignment horizontal="center"/>
    </xf>
    <xf numFmtId="0" fontId="12" fillId="3" borderId="3" xfId="0" applyFont="1" applyFill="1" applyBorder="1" applyAlignment="1">
      <alignment horizontal="center"/>
    </xf>
    <xf numFmtId="0" fontId="11" fillId="0" borderId="4" xfId="0" applyFont="1" applyBorder="1" applyAlignment="1">
      <alignment horizontal="left" vertical="top" wrapText="1"/>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0" borderId="1" xfId="0" applyFont="1" applyBorder="1" applyAlignment="1">
      <alignment horizontal="left" vertical="top" wrapText="1"/>
    </xf>
    <xf numFmtId="0" fontId="12" fillId="0" borderId="3" xfId="0" applyFont="1" applyBorder="1" applyAlignment="1">
      <alignment horizontal="left" vertical="top" wrapText="1"/>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0" fillId="0" borderId="0" xfId="0" applyAlignment="1">
      <alignment wrapText="1"/>
    </xf>
    <xf numFmtId="0" fontId="12" fillId="0" borderId="2" xfId="0" applyFont="1" applyBorder="1" applyAlignment="1">
      <alignment horizontal="left" vertical="top" wrapText="1"/>
    </xf>
    <xf numFmtId="0" fontId="12" fillId="6" borderId="1" xfId="0" applyFont="1" applyFill="1" applyBorder="1" applyAlignment="1">
      <alignment horizontal="center"/>
    </xf>
    <xf numFmtId="0" fontId="12" fillId="6" borderId="2" xfId="0" applyFont="1" applyFill="1" applyBorder="1" applyAlignment="1">
      <alignment horizontal="center"/>
    </xf>
    <xf numFmtId="0" fontId="12" fillId="6" borderId="3" xfId="0" applyFont="1" applyFill="1" applyBorder="1" applyAlignment="1">
      <alignment horizontal="center"/>
    </xf>
    <xf numFmtId="0" fontId="12" fillId="0" borderId="1" xfId="0" applyFont="1" applyBorder="1" applyAlignment="1">
      <alignment vertical="center" wrapText="1"/>
    </xf>
    <xf numFmtId="0" fontId="12" fillId="0" borderId="3" xfId="0" applyFont="1" applyBorder="1" applyAlignment="1">
      <alignment vertical="center" wrapText="1"/>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2" fillId="12" borderId="1" xfId="0" applyFont="1" applyFill="1" applyBorder="1" applyAlignment="1">
      <alignment horizontal="center"/>
    </xf>
    <xf numFmtId="0" fontId="12" fillId="12" borderId="2" xfId="0" applyFont="1" applyFill="1" applyBorder="1" applyAlignment="1">
      <alignment horizontal="center"/>
    </xf>
    <xf numFmtId="0" fontId="12" fillId="12" borderId="3" xfId="0" applyFont="1" applyFill="1" applyBorder="1" applyAlignment="1">
      <alignment horizontal="center"/>
    </xf>
    <xf numFmtId="0" fontId="1" fillId="9" borderId="4" xfId="0" applyFont="1" applyFill="1" applyBorder="1" applyAlignment="1">
      <alignment horizontal="center" vertical="center" wrapText="1"/>
    </xf>
    <xf numFmtId="0" fontId="39" fillId="0" borderId="1" xfId="0" applyFont="1" applyBorder="1" applyAlignment="1">
      <alignment horizontal="left" wrapText="1"/>
    </xf>
    <xf numFmtId="0" fontId="39" fillId="0" borderId="17" xfId="0" applyFont="1" applyBorder="1" applyAlignment="1">
      <alignment horizontal="left" wrapText="1"/>
    </xf>
    <xf numFmtId="0" fontId="12" fillId="0" borderId="1" xfId="0" applyFont="1" applyBorder="1" applyAlignment="1">
      <alignment wrapText="1"/>
    </xf>
    <xf numFmtId="0" fontId="12" fillId="0" borderId="17" xfId="0" applyFont="1" applyBorder="1" applyAlignment="1">
      <alignment wrapText="1"/>
    </xf>
    <xf numFmtId="0" fontId="12" fillId="0" borderId="3" xfId="0" applyFont="1" applyBorder="1" applyAlignment="1">
      <alignment wrapText="1"/>
    </xf>
    <xf numFmtId="0" fontId="39" fillId="14" borderId="1" xfId="0" applyFont="1" applyFill="1" applyBorder="1" applyAlignment="1">
      <alignment horizontal="center"/>
    </xf>
    <xf numFmtId="0" fontId="39" fillId="14" borderId="2" xfId="0" applyFont="1" applyFill="1" applyBorder="1" applyAlignment="1">
      <alignment horizontal="center"/>
    </xf>
    <xf numFmtId="0" fontId="39" fillId="14" borderId="3" xfId="0" applyFont="1" applyFill="1" applyBorder="1" applyAlignment="1">
      <alignment horizontal="center"/>
    </xf>
    <xf numFmtId="0" fontId="39" fillId="12" borderId="1" xfId="0" applyFont="1" applyFill="1" applyBorder="1" applyAlignment="1">
      <alignment horizontal="center"/>
    </xf>
    <xf numFmtId="0" fontId="39" fillId="12" borderId="2" xfId="0" applyFont="1" applyFill="1" applyBorder="1" applyAlignment="1">
      <alignment horizontal="center"/>
    </xf>
    <xf numFmtId="0" fontId="39" fillId="12" borderId="3" xfId="0" applyFont="1" applyFill="1" applyBorder="1" applyAlignment="1">
      <alignment horizontal="center"/>
    </xf>
    <xf numFmtId="0" fontId="39" fillId="12" borderId="4" xfId="0" applyFont="1" applyFill="1" applyBorder="1" applyAlignment="1">
      <alignment horizontal="center"/>
    </xf>
    <xf numFmtId="0" fontId="12" fillId="0" borderId="18" xfId="0" applyFont="1" applyBorder="1" applyAlignment="1">
      <alignment wrapText="1"/>
    </xf>
    <xf numFmtId="0" fontId="15" fillId="16" borderId="1" xfId="0" applyFont="1" applyFill="1" applyBorder="1" applyAlignment="1">
      <alignment horizontal="center"/>
    </xf>
    <xf numFmtId="0" fontId="15" fillId="16" borderId="2" xfId="0" applyFont="1" applyFill="1" applyBorder="1" applyAlignment="1">
      <alignment horizontal="center"/>
    </xf>
    <xf numFmtId="0" fontId="15" fillId="16" borderId="3" xfId="0" applyFont="1" applyFill="1" applyBorder="1" applyAlignment="1">
      <alignment horizontal="center"/>
    </xf>
    <xf numFmtId="0" fontId="12" fillId="16" borderId="1" xfId="0" applyFont="1" applyFill="1" applyBorder="1" applyAlignment="1">
      <alignment horizontal="center"/>
    </xf>
    <xf numFmtId="0" fontId="12" fillId="16" borderId="2" xfId="0" applyFont="1" applyFill="1" applyBorder="1" applyAlignment="1">
      <alignment horizontal="center"/>
    </xf>
    <xf numFmtId="0" fontId="12" fillId="16" borderId="3" xfId="0" applyFont="1" applyFill="1" applyBorder="1" applyAlignment="1">
      <alignment horizontal="center"/>
    </xf>
    <xf numFmtId="0" fontId="12" fillId="0" borderId="4" xfId="0" applyFont="1" applyBorder="1" applyAlignment="1">
      <alignment horizontal="left" vertical="top" wrapText="1"/>
    </xf>
    <xf numFmtId="0" fontId="12" fillId="16" borderId="1" xfId="0" applyFont="1" applyFill="1" applyBorder="1" applyAlignment="1">
      <alignment horizontal="center" wrapText="1"/>
    </xf>
    <xf numFmtId="0" fontId="12" fillId="16" borderId="2" xfId="0" applyFont="1" applyFill="1" applyBorder="1" applyAlignment="1">
      <alignment horizontal="center" wrapText="1"/>
    </xf>
    <xf numFmtId="0" fontId="12" fillId="16" borderId="3" xfId="0" applyFont="1" applyFill="1" applyBorder="1" applyAlignment="1">
      <alignment horizontal="center" wrapText="1"/>
    </xf>
    <xf numFmtId="0" fontId="12" fillId="0" borderId="4" xfId="5" applyFont="1" applyBorder="1" applyAlignment="1">
      <alignment horizontal="left" vertical="top" wrapText="1"/>
    </xf>
    <xf numFmtId="0" fontId="12" fillId="0" borderId="4" xfId="9" applyFont="1" applyBorder="1" applyAlignment="1">
      <alignment horizontal="left" vertical="top" wrapText="1"/>
    </xf>
    <xf numFmtId="0" fontId="43" fillId="7" borderId="1"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3" xfId="0" applyFont="1" applyFill="1" applyBorder="1" applyAlignment="1">
      <alignment horizontal="center" vertical="center" wrapText="1"/>
    </xf>
    <xf numFmtId="0" fontId="12" fillId="0" borderId="4" xfId="5" applyFont="1" applyBorder="1" applyAlignment="1">
      <alignment horizontal="left" vertical="center" wrapText="1"/>
    </xf>
    <xf numFmtId="0" fontId="15" fillId="0" borderId="4" xfId="0" applyFont="1" applyBorder="1" applyAlignment="1">
      <alignment horizontal="left" vertical="top" wrapText="1"/>
    </xf>
    <xf numFmtId="0" fontId="12" fillId="0" borderId="4" xfId="0" applyFont="1" applyBorder="1" applyAlignment="1">
      <alignment wrapText="1"/>
    </xf>
    <xf numFmtId="0" fontId="12" fillId="11" borderId="1" xfId="0" applyFont="1" applyFill="1" applyBorder="1" applyAlignment="1">
      <alignment wrapText="1"/>
    </xf>
    <xf numFmtId="0" fontId="12" fillId="11" borderId="4" xfId="0" applyFont="1" applyFill="1" applyBorder="1" applyAlignment="1">
      <alignment wrapText="1"/>
    </xf>
    <xf numFmtId="0" fontId="12" fillId="12" borderId="4" xfId="0" applyFont="1" applyFill="1" applyBorder="1" applyAlignment="1">
      <alignment horizontal="center"/>
    </xf>
    <xf numFmtId="0" fontId="1" fillId="7" borderId="4" xfId="0" applyFont="1" applyFill="1" applyBorder="1" applyAlignment="1">
      <alignment horizontal="center" vertical="center" wrapText="1"/>
    </xf>
    <xf numFmtId="0" fontId="34" fillId="3" borderId="1" xfId="0" applyFont="1" applyFill="1" applyBorder="1" applyAlignment="1">
      <alignment horizontal="center"/>
    </xf>
    <xf numFmtId="0" fontId="34" fillId="3" borderId="2" xfId="0" applyFont="1" applyFill="1" applyBorder="1" applyAlignment="1">
      <alignment horizontal="center"/>
    </xf>
    <xf numFmtId="0" fontId="34" fillId="3" borderId="3" xfId="0" applyFont="1" applyFill="1" applyBorder="1" applyAlignment="1">
      <alignment horizont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2" fillId="0" borderId="4" xfId="0" applyFont="1" applyBorder="1" applyAlignment="1">
      <alignment horizontal="left" vertical="center" wrapText="1"/>
    </xf>
    <xf numFmtId="0" fontId="1" fillId="7" borderId="6" xfId="0" applyFont="1" applyFill="1" applyBorder="1" applyAlignment="1">
      <alignment horizontal="center" vertical="center" wrapText="1"/>
    </xf>
    <xf numFmtId="0" fontId="12" fillId="0" borderId="4" xfId="8" applyFont="1" applyBorder="1" applyAlignment="1">
      <alignment horizontal="left" vertical="center" wrapText="1"/>
    </xf>
    <xf numFmtId="0" fontId="12" fillId="4" borderId="1" xfId="8" applyFont="1" applyFill="1" applyBorder="1" applyAlignment="1">
      <alignment horizontal="left" vertical="center" wrapText="1"/>
    </xf>
    <xf numFmtId="0" fontId="12" fillId="4" borderId="3" xfId="8"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34" fillId="3" borderId="1" xfId="0" applyFont="1" applyFill="1" applyBorder="1" applyAlignment="1">
      <alignment horizontal="center" wrapText="1"/>
    </xf>
    <xf numFmtId="0" fontId="34" fillId="3" borderId="2" xfId="0" applyFont="1" applyFill="1" applyBorder="1" applyAlignment="1">
      <alignment horizontal="center" wrapText="1"/>
    </xf>
    <xf numFmtId="0" fontId="34" fillId="3" borderId="3" xfId="0" applyFont="1" applyFill="1" applyBorder="1" applyAlignment="1">
      <alignment horizontal="center" wrapText="1"/>
    </xf>
    <xf numFmtId="0" fontId="12" fillId="0" borderId="4" xfId="11" applyFont="1" applyBorder="1" applyAlignment="1">
      <alignment horizontal="left" vertical="top" wrapText="1" shrinkToFit="1"/>
    </xf>
    <xf numFmtId="2" fontId="12" fillId="0" borderId="12" xfId="11" applyNumberFormat="1" applyFont="1" applyBorder="1" applyAlignment="1">
      <alignment horizontal="left" vertical="center" wrapText="1" shrinkToFit="1"/>
    </xf>
    <xf numFmtId="2" fontId="12" fillId="0" borderId="4" xfId="11" applyNumberFormat="1" applyFont="1" applyBorder="1" applyAlignment="1">
      <alignment horizontal="left" vertical="center" wrapText="1" shrinkToFit="1"/>
    </xf>
    <xf numFmtId="2" fontId="12" fillId="0" borderId="12" xfId="11" applyNumberFormat="1" applyFont="1" applyBorder="1" applyAlignment="1">
      <alignment horizontal="left" vertical="top" wrapText="1" shrinkToFit="1"/>
    </xf>
    <xf numFmtId="2" fontId="12" fillId="0" borderId="4" xfId="11" applyNumberFormat="1" applyFont="1" applyBorder="1" applyAlignment="1">
      <alignment horizontal="left" vertical="top" wrapText="1" shrinkToFit="1"/>
    </xf>
    <xf numFmtId="49" fontId="12" fillId="0" borderId="4" xfId="11" applyNumberFormat="1" applyFont="1" applyBorder="1" applyAlignment="1">
      <alignment horizontal="left" vertical="top" wrapText="1" shrinkToFit="1"/>
    </xf>
    <xf numFmtId="0" fontId="12" fillId="0" borderId="4" xfId="0" applyFont="1" applyBorder="1" applyAlignment="1">
      <alignment vertical="center" wrapText="1"/>
    </xf>
    <xf numFmtId="0" fontId="15" fillId="0" borderId="4" xfId="0" applyFont="1" applyBorder="1" applyAlignment="1">
      <alignment horizontal="left" vertical="center" wrapText="1"/>
    </xf>
    <xf numFmtId="0" fontId="18" fillId="0" borderId="4" xfId="0" applyFont="1" applyBorder="1" applyAlignment="1">
      <alignment horizontal="left" wrapText="1"/>
    </xf>
    <xf numFmtId="0" fontId="20" fillId="4" borderId="4" xfId="0" applyFont="1" applyFill="1" applyBorder="1" applyAlignment="1">
      <alignment horizontal="left" vertical="center" wrapText="1"/>
    </xf>
    <xf numFmtId="0" fontId="12" fillId="0" borderId="7" xfId="0" applyFont="1" applyBorder="1" applyAlignment="1">
      <alignment wrapText="1"/>
    </xf>
    <xf numFmtId="0" fontId="12" fillId="0" borderId="19" xfId="0" applyFont="1" applyBorder="1" applyAlignment="1">
      <alignment wrapText="1"/>
    </xf>
    <xf numFmtId="0" fontId="12" fillId="0" borderId="1" xfId="11" applyFont="1" applyBorder="1" applyAlignment="1">
      <alignment horizontal="left" vertical="center" wrapText="1"/>
    </xf>
    <xf numFmtId="0" fontId="12" fillId="0" borderId="3" xfId="11" applyFont="1" applyBorder="1" applyAlignment="1">
      <alignment horizontal="left" vertical="center" wrapText="1"/>
    </xf>
    <xf numFmtId="0" fontId="12" fillId="13" borderId="1" xfId="0" applyFont="1" applyFill="1" applyBorder="1" applyAlignment="1">
      <alignment horizontal="center"/>
    </xf>
    <xf numFmtId="0" fontId="12" fillId="13" borderId="2" xfId="0" applyFont="1" applyFill="1" applyBorder="1" applyAlignment="1">
      <alignment horizontal="center"/>
    </xf>
    <xf numFmtId="0" fontId="12" fillId="13" borderId="3" xfId="0" applyFont="1" applyFill="1" applyBorder="1" applyAlignment="1">
      <alignment horizontal="center"/>
    </xf>
    <xf numFmtId="0" fontId="12" fillId="0" borderId="1" xfId="11" applyFont="1" applyBorder="1" applyAlignment="1">
      <alignment horizontal="left" vertical="top" wrapText="1"/>
    </xf>
    <xf numFmtId="0" fontId="12" fillId="0" borderId="3" xfId="11" applyFont="1" applyBorder="1" applyAlignment="1">
      <alignment horizontal="left" vertical="top" wrapText="1"/>
    </xf>
    <xf numFmtId="0" fontId="12" fillId="0" borderId="1" xfId="8" applyFont="1" applyBorder="1" applyAlignment="1">
      <alignment horizontal="left" vertical="center" wrapText="1"/>
    </xf>
    <xf numFmtId="0" fontId="12" fillId="0" borderId="3" xfId="8" applyFont="1" applyBorder="1" applyAlignment="1">
      <alignment horizontal="left" vertical="center" wrapText="1"/>
    </xf>
    <xf numFmtId="0" fontId="12" fillId="0" borderId="1" xfId="8" applyFont="1" applyBorder="1" applyAlignment="1">
      <alignment horizontal="left" vertical="top" wrapText="1"/>
    </xf>
    <xf numFmtId="0" fontId="12" fillId="0" borderId="3" xfId="8" applyFont="1" applyBorder="1" applyAlignment="1">
      <alignment horizontal="left" vertical="top" wrapText="1"/>
    </xf>
    <xf numFmtId="0" fontId="20" fillId="0" borderId="1" xfId="16" applyFont="1" applyBorder="1" applyAlignment="1">
      <alignment horizontal="left" vertical="top" wrapText="1" shrinkToFit="1"/>
    </xf>
    <xf numFmtId="0" fontId="20" fillId="0" borderId="3" xfId="16" applyFont="1" applyBorder="1" applyAlignment="1">
      <alignment horizontal="left" vertical="top" wrapText="1" shrinkToFit="1"/>
    </xf>
    <xf numFmtId="0" fontId="12" fillId="0" borderId="4" xfId="0" applyFont="1" applyBorder="1" applyAlignment="1">
      <alignment horizontal="left" wrapText="1" shrinkToFit="1"/>
    </xf>
    <xf numFmtId="0" fontId="34" fillId="12" borderId="1" xfId="0" applyFont="1" applyFill="1" applyBorder="1" applyAlignment="1">
      <alignment horizontal="center"/>
    </xf>
    <xf numFmtId="0" fontId="34" fillId="12" borderId="2" xfId="0" applyFont="1" applyFill="1" applyBorder="1" applyAlignment="1">
      <alignment horizontal="center"/>
    </xf>
    <xf numFmtId="0" fontId="34" fillId="12" borderId="3" xfId="0" applyFont="1" applyFill="1" applyBorder="1" applyAlignment="1">
      <alignment horizontal="center"/>
    </xf>
    <xf numFmtId="0" fontId="12" fillId="14" borderId="1" xfId="0" applyFont="1" applyFill="1" applyBorder="1" applyAlignment="1">
      <alignment horizontal="center"/>
    </xf>
    <xf numFmtId="0" fontId="12" fillId="14" borderId="2" xfId="0" applyFont="1" applyFill="1" applyBorder="1" applyAlignment="1">
      <alignment horizontal="center"/>
    </xf>
    <xf numFmtId="0" fontId="12" fillId="14" borderId="3" xfId="0" applyFont="1" applyFill="1" applyBorder="1" applyAlignment="1">
      <alignment horizontal="center"/>
    </xf>
    <xf numFmtId="0" fontId="12" fillId="11" borderId="2" xfId="0" applyFont="1" applyFill="1" applyBorder="1" applyAlignment="1"/>
    <xf numFmtId="0" fontId="12" fillId="11" borderId="17" xfId="0" applyFont="1" applyFill="1" applyBorder="1" applyAlignment="1"/>
    <xf numFmtId="0" fontId="12" fillId="11" borderId="17" xfId="0" applyFont="1" applyFill="1" applyBorder="1" applyAlignment="1">
      <alignment wrapText="1"/>
    </xf>
    <xf numFmtId="0" fontId="12" fillId="0" borderId="2" xfId="0" applyFont="1" applyBorder="1" applyAlignment="1">
      <alignment wrapText="1"/>
    </xf>
    <xf numFmtId="0" fontId="1" fillId="9" borderId="14"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43" fillId="9" borderId="6" xfId="0" applyFont="1" applyFill="1" applyBorder="1" applyAlignment="1">
      <alignment horizontal="center" vertical="center" wrapText="1"/>
    </xf>
    <xf numFmtId="0" fontId="41" fillId="0" borderId="4" xfId="0" applyFont="1" applyBorder="1" applyAlignment="1">
      <alignment horizontal="left" vertical="top" wrapText="1"/>
    </xf>
    <xf numFmtId="0" fontId="44" fillId="10" borderId="1" xfId="0" applyFont="1" applyFill="1" applyBorder="1" applyAlignment="1">
      <alignment horizontal="center" vertical="center" wrapText="1"/>
    </xf>
    <xf numFmtId="0" fontId="44" fillId="10" borderId="2" xfId="0" applyFont="1" applyFill="1" applyBorder="1" applyAlignment="1">
      <alignment horizontal="center" vertical="center" wrapText="1"/>
    </xf>
    <xf numFmtId="0" fontId="44" fillId="10" borderId="17" xfId="0" applyFont="1" applyFill="1" applyBorder="1" applyAlignment="1">
      <alignment horizontal="center" vertical="center" wrapText="1"/>
    </xf>
    <xf numFmtId="0" fontId="34" fillId="11" borderId="1" xfId="0" applyFont="1" applyFill="1" applyBorder="1" applyAlignment="1">
      <alignment wrapText="1"/>
    </xf>
    <xf numFmtId="0" fontId="34" fillId="11" borderId="17" xfId="0" applyFont="1" applyFill="1" applyBorder="1" applyAlignment="1">
      <alignment wrapText="1"/>
    </xf>
    <xf numFmtId="0" fontId="34" fillId="0" borderId="1" xfId="0" applyFont="1" applyBorder="1" applyAlignment="1">
      <alignment wrapText="1"/>
    </xf>
    <xf numFmtId="0" fontId="34" fillId="0" borderId="3" xfId="0" applyFont="1" applyBorder="1" applyAlignment="1">
      <alignment wrapText="1"/>
    </xf>
    <xf numFmtId="0" fontId="34" fillId="0" borderId="17" xfId="0" applyFont="1" applyBorder="1" applyAlignment="1">
      <alignment wrapText="1"/>
    </xf>
    <xf numFmtId="0" fontId="17" fillId="0" borderId="4" xfId="0" applyFont="1" applyBorder="1" applyAlignment="1">
      <alignment horizontal="center" vertical="center" wrapText="1"/>
    </xf>
    <xf numFmtId="0" fontId="24" fillId="7" borderId="4" xfId="0" applyFont="1" applyFill="1" applyBorder="1" applyAlignment="1">
      <alignment horizontal="center" vertical="center"/>
    </xf>
    <xf numFmtId="0" fontId="25" fillId="7" borderId="4" xfId="0" applyFont="1" applyFill="1" applyBorder="1" applyAlignment="1"/>
    <xf numFmtId="0" fontId="24" fillId="7" borderId="4" xfId="0" applyFont="1" applyFill="1" applyBorder="1" applyAlignment="1">
      <alignment vertical="center"/>
    </xf>
    <xf numFmtId="0" fontId="17" fillId="0" borderId="4" xfId="0" applyFont="1" applyBorder="1" applyAlignment="1">
      <alignment vertical="center" wrapText="1"/>
    </xf>
    <xf numFmtId="0" fontId="17" fillId="0" borderId="4" xfId="0" applyFont="1" applyBorder="1" applyAlignment="1">
      <alignment horizontal="left" vertical="center" wrapText="1"/>
    </xf>
    <xf numFmtId="0" fontId="1" fillId="7" borderId="4" xfId="0" applyFont="1" applyFill="1" applyBorder="1" applyAlignment="1">
      <alignment horizontal="center" vertical="center"/>
    </xf>
    <xf numFmtId="0" fontId="0" fillId="7" borderId="4" xfId="0" applyFill="1" applyBorder="1" applyAlignment="1"/>
  </cellXfs>
  <cellStyles count="18">
    <cellStyle name="Normal" xfId="0" builtinId="0"/>
    <cellStyle name="Normal 12 2" xfId="1" xr:uid="{00000000-0005-0000-0000-000001000000}"/>
    <cellStyle name="Normal 17" xfId="4" xr:uid="{00000000-0005-0000-0000-000002000000}"/>
    <cellStyle name="Normal 2 5" xfId="12" xr:uid="{00000000-0005-0000-0000-000003000000}"/>
    <cellStyle name="Normal 3" xfId="17" xr:uid="{00000000-0005-0000-0000-000004000000}"/>
    <cellStyle name="Normal 33" xfId="2" xr:uid="{00000000-0005-0000-0000-000005000000}"/>
    <cellStyle name="Normal 4" xfId="14" xr:uid="{00000000-0005-0000-0000-000006000000}"/>
    <cellStyle name="Normal 44" xfId="7" xr:uid="{00000000-0005-0000-0000-000007000000}"/>
    <cellStyle name="Normal 45" xfId="3" xr:uid="{00000000-0005-0000-0000-000008000000}"/>
    <cellStyle name="Normal 46" xfId="5" xr:uid="{00000000-0005-0000-0000-000009000000}"/>
    <cellStyle name="Normal 5" xfId="6" xr:uid="{00000000-0005-0000-0000-00000A000000}"/>
    <cellStyle name="Normal 52" xfId="10" xr:uid="{00000000-0005-0000-0000-00000B000000}"/>
    <cellStyle name="Normal 6" xfId="13" xr:uid="{00000000-0005-0000-0000-00000C000000}"/>
    <cellStyle name="Normal 60" xfId="8" xr:uid="{00000000-0005-0000-0000-00000D000000}"/>
    <cellStyle name="Normal 63" xfId="9" xr:uid="{00000000-0005-0000-0000-00000E000000}"/>
    <cellStyle name="Normal 7" xfId="16" xr:uid="{00000000-0005-0000-0000-00000F000000}"/>
    <cellStyle name="Normal 8" xfId="15" xr:uid="{00000000-0005-0000-0000-000010000000}"/>
    <cellStyle name="Normal_HR Staffing 06_14_07" xfId="11" xr:uid="{00000000-0005-0000-0000-000011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866517C-195C-4EE6-846D-05D4EB60DEDD}">
      <tableStyleElement type="wholeTable" dxfId="33"/>
      <tableStyleElement type="headerRow" dxfId="32"/>
    </tableStyle>
  </tableStyles>
  <colors>
    <mruColors>
      <color rgb="FF003A5D"/>
      <color rgb="FF68A2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eme_BD_Excel-Dec2020">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7"/>
  <sheetViews>
    <sheetView topLeftCell="A20" zoomScaleNormal="100" zoomScaleSheetLayoutView="100" workbookViewId="0">
      <selection activeCell="J17" sqref="J17"/>
    </sheetView>
  </sheetViews>
  <sheetFormatPr defaultColWidth="9.375" defaultRowHeight="15"/>
  <cols>
    <col min="1" max="1" width="10.875" style="16" customWidth="1"/>
    <col min="2" max="2" width="39.125" style="2" customWidth="1"/>
    <col min="3" max="3" width="43.875" style="16" customWidth="1"/>
    <col min="4" max="4" width="13.375" style="17" customWidth="1"/>
    <col min="5" max="5" width="13.375" style="18" customWidth="1"/>
    <col min="6" max="16384" width="9.375" style="2"/>
  </cols>
  <sheetData>
    <row r="1" spans="1:5" ht="15.75">
      <c r="A1" s="393" t="s">
        <v>0</v>
      </c>
      <c r="B1" s="394"/>
      <c r="C1" s="395"/>
      <c r="D1" s="1"/>
      <c r="E1" s="2"/>
    </row>
    <row r="2" spans="1:5" ht="15.75">
      <c r="A2" s="3" t="s">
        <v>1</v>
      </c>
      <c r="B2" s="4" t="s">
        <v>2</v>
      </c>
      <c r="C2" s="5" t="s">
        <v>3</v>
      </c>
      <c r="D2" s="6"/>
      <c r="E2" s="7"/>
    </row>
    <row r="3" spans="1:5">
      <c r="A3" s="8">
        <v>1</v>
      </c>
      <c r="B3" s="137" t="s">
        <v>4</v>
      </c>
      <c r="C3" s="8">
        <v>112</v>
      </c>
      <c r="D3" s="9"/>
      <c r="E3" s="10"/>
    </row>
    <row r="4" spans="1:5">
      <c r="A4" s="8">
        <v>2</v>
      </c>
      <c r="B4" s="137" t="s">
        <v>5</v>
      </c>
      <c r="C4" s="8">
        <v>96</v>
      </c>
      <c r="D4" s="9"/>
      <c r="E4" s="10"/>
    </row>
    <row r="5" spans="1:5">
      <c r="A5" s="8">
        <v>3</v>
      </c>
      <c r="B5" s="137" t="s">
        <v>6</v>
      </c>
      <c r="C5" s="8">
        <v>102</v>
      </c>
      <c r="D5" s="9"/>
      <c r="E5" s="10"/>
    </row>
    <row r="6" spans="1:5">
      <c r="A6" s="8">
        <v>4</v>
      </c>
      <c r="B6" s="137" t="s">
        <v>7</v>
      </c>
      <c r="C6" s="8">
        <v>0</v>
      </c>
      <c r="D6" s="9"/>
      <c r="E6" s="10"/>
    </row>
    <row r="7" spans="1:5">
      <c r="A7" s="8">
        <v>5</v>
      </c>
      <c r="B7" s="137" t="s">
        <v>8</v>
      </c>
      <c r="C7" s="8">
        <v>0</v>
      </c>
      <c r="D7" s="9"/>
      <c r="E7" s="10"/>
    </row>
    <row r="8" spans="1:5">
      <c r="A8" s="8">
        <v>6</v>
      </c>
      <c r="B8" s="137" t="s">
        <v>9</v>
      </c>
      <c r="C8" s="8">
        <v>61</v>
      </c>
      <c r="D8" s="9"/>
      <c r="E8" s="10"/>
    </row>
    <row r="9" spans="1:5">
      <c r="A9" s="8">
        <v>7</v>
      </c>
      <c r="B9" s="137" t="s">
        <v>10</v>
      </c>
      <c r="C9" s="8">
        <v>0</v>
      </c>
      <c r="D9" s="9"/>
      <c r="E9" s="10"/>
    </row>
    <row r="10" spans="1:5">
      <c r="A10" s="8">
        <v>8</v>
      </c>
      <c r="B10" s="137" t="s">
        <v>11</v>
      </c>
      <c r="C10" s="8">
        <v>58</v>
      </c>
      <c r="D10" s="9"/>
      <c r="E10" s="10"/>
    </row>
    <row r="11" spans="1:5">
      <c r="A11" s="8">
        <v>9</v>
      </c>
      <c r="B11" s="169" t="s">
        <v>12</v>
      </c>
      <c r="C11" s="8">
        <v>206</v>
      </c>
      <c r="D11" s="9"/>
      <c r="E11" s="10"/>
    </row>
    <row r="12" spans="1:5">
      <c r="A12" s="8">
        <v>10</v>
      </c>
      <c r="B12" s="169" t="s">
        <v>13</v>
      </c>
      <c r="C12" s="8">
        <v>0</v>
      </c>
      <c r="D12" s="9"/>
      <c r="E12" s="10"/>
    </row>
    <row r="13" spans="1:5" ht="28.5">
      <c r="A13" s="8">
        <v>11</v>
      </c>
      <c r="B13" s="137" t="s">
        <v>14</v>
      </c>
      <c r="C13" s="8">
        <v>159</v>
      </c>
      <c r="D13" s="9"/>
      <c r="E13" s="10"/>
    </row>
    <row r="14" spans="1:5">
      <c r="A14" s="8">
        <v>12</v>
      </c>
      <c r="B14" s="137" t="s">
        <v>15</v>
      </c>
      <c r="C14" s="8">
        <v>175</v>
      </c>
      <c r="D14" s="9"/>
      <c r="E14" s="10"/>
    </row>
    <row r="15" spans="1:5">
      <c r="A15" s="8">
        <v>13</v>
      </c>
      <c r="B15" s="137" t="s">
        <v>16</v>
      </c>
      <c r="C15" s="8">
        <v>60</v>
      </c>
      <c r="D15" s="9"/>
      <c r="E15" s="10"/>
    </row>
    <row r="16" spans="1:5">
      <c r="A16" s="8">
        <v>14</v>
      </c>
      <c r="B16" s="137" t="s">
        <v>17</v>
      </c>
      <c r="C16" s="8">
        <v>0</v>
      </c>
      <c r="D16" s="9"/>
      <c r="E16" s="10"/>
    </row>
    <row r="17" spans="1:7">
      <c r="A17" s="8">
        <v>15</v>
      </c>
      <c r="B17" s="137" t="s">
        <v>18</v>
      </c>
      <c r="C17" s="8">
        <v>15</v>
      </c>
      <c r="D17" s="9"/>
      <c r="E17" s="10"/>
    </row>
    <row r="18" spans="1:7">
      <c r="A18" s="8">
        <v>16</v>
      </c>
      <c r="B18" s="137" t="s">
        <v>19</v>
      </c>
      <c r="C18" s="141">
        <v>16</v>
      </c>
      <c r="D18" s="9"/>
      <c r="E18" s="10"/>
    </row>
    <row r="19" spans="1:7" ht="15.75">
      <c r="A19" s="8"/>
      <c r="B19" s="13" t="s">
        <v>20</v>
      </c>
      <c r="C19" s="14">
        <f>SUM(C3:C18)</f>
        <v>1060</v>
      </c>
      <c r="D19" s="2"/>
      <c r="E19" s="11"/>
      <c r="F19" s="12"/>
      <c r="G19" s="12"/>
    </row>
    <row r="20" spans="1:7">
      <c r="D20" s="15"/>
      <c r="E20" s="2"/>
    </row>
    <row r="21" spans="1:7" ht="15.75">
      <c r="A21" s="188" t="s">
        <v>21</v>
      </c>
      <c r="B21" s="188" t="s">
        <v>22</v>
      </c>
      <c r="C21" s="188" t="s">
        <v>23</v>
      </c>
    </row>
    <row r="22" spans="1:7" ht="87">
      <c r="A22" s="192" t="s">
        <v>24</v>
      </c>
      <c r="B22" s="189" t="s">
        <v>25</v>
      </c>
      <c r="C22" s="190" t="s">
        <v>26</v>
      </c>
    </row>
    <row r="23" spans="1:7" ht="77.25" customHeight="1">
      <c r="A23" s="192" t="s">
        <v>27</v>
      </c>
      <c r="B23" s="195" t="s">
        <v>28</v>
      </c>
      <c r="C23" s="190" t="s">
        <v>29</v>
      </c>
    </row>
    <row r="24" spans="1:7" ht="107.25" customHeight="1">
      <c r="A24" s="192" t="s">
        <v>30</v>
      </c>
      <c r="B24" s="189" t="s">
        <v>31</v>
      </c>
      <c r="C24" s="190" t="s">
        <v>32</v>
      </c>
    </row>
    <row r="25" spans="1:7" ht="132" customHeight="1">
      <c r="A25" s="192" t="s">
        <v>33</v>
      </c>
      <c r="B25" s="189" t="s">
        <v>34</v>
      </c>
      <c r="C25" s="190" t="s">
        <v>35</v>
      </c>
    </row>
    <row r="26" spans="1:7" ht="15.6" customHeight="1">
      <c r="A26" s="192" t="s">
        <v>36</v>
      </c>
      <c r="B26" s="191" t="s">
        <v>37</v>
      </c>
      <c r="C26" s="190" t="s">
        <v>38</v>
      </c>
    </row>
    <row r="27" spans="1:7" ht="16.350000000000001" customHeight="1"/>
  </sheetData>
  <mergeCells count="1">
    <mergeCell ref="A1:C1"/>
  </mergeCells>
  <printOptions horizontalCentered="1"/>
  <pageMargins left="0.5" right="0.5" top="0.9" bottom="0.75" header="0.3" footer="0.3"/>
  <pageSetup scale="85"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December 23, 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GW300"/>
  <sheetViews>
    <sheetView topLeftCell="A270" zoomScaleNormal="100" zoomScaleSheetLayoutView="100" workbookViewId="0">
      <selection activeCell="M8" sqref="M8"/>
    </sheetView>
  </sheetViews>
  <sheetFormatPr defaultColWidth="9.125" defaultRowHeight="14.25"/>
  <cols>
    <col min="1" max="1" width="9.5" style="29" customWidth="1"/>
    <col min="2" max="2" width="60.5" style="12" customWidth="1"/>
    <col min="3" max="3" width="11.5" style="34" customWidth="1"/>
    <col min="4" max="4" width="11.5" style="36" customWidth="1"/>
    <col min="5" max="5" width="40.5" style="12" customWidth="1"/>
    <col min="6" max="6" width="9.375" style="288" customWidth="1"/>
    <col min="7" max="205" width="9.125" style="288" bestFit="1"/>
    <col min="206" max="16384" width="9.125" style="12"/>
  </cols>
  <sheetData>
    <row r="1" spans="1:6">
      <c r="A1" s="172" t="s">
        <v>21</v>
      </c>
      <c r="B1" s="172" t="s">
        <v>22</v>
      </c>
      <c r="C1" s="172" t="s">
        <v>23</v>
      </c>
      <c r="D1" s="173"/>
      <c r="E1" s="173"/>
    </row>
    <row r="2" spans="1:6" ht="41.25" customHeight="1">
      <c r="A2" s="174" t="s">
        <v>24</v>
      </c>
      <c r="B2" s="175" t="s">
        <v>1633</v>
      </c>
      <c r="C2" s="399" t="s">
        <v>40</v>
      </c>
      <c r="D2" s="399"/>
      <c r="E2" s="399"/>
    </row>
    <row r="3" spans="1:6" ht="39.75" customHeight="1">
      <c r="A3" s="174" t="s">
        <v>27</v>
      </c>
      <c r="B3" s="181" t="s">
        <v>514</v>
      </c>
      <c r="C3" s="399" t="s">
        <v>42</v>
      </c>
      <c r="D3" s="399"/>
      <c r="E3" s="399"/>
    </row>
    <row r="4" spans="1:6" customFormat="1" ht="55.5" customHeight="1">
      <c r="A4" s="174" t="s">
        <v>30</v>
      </c>
      <c r="B4" s="390" t="s">
        <v>43</v>
      </c>
      <c r="C4" s="399" t="s">
        <v>44</v>
      </c>
      <c r="D4" s="399"/>
      <c r="E4" s="399"/>
    </row>
    <row r="5" spans="1:6" ht="80.25" customHeight="1">
      <c r="A5" s="174" t="s">
        <v>33</v>
      </c>
      <c r="B5" s="390" t="s">
        <v>45</v>
      </c>
      <c r="C5" s="399" t="s">
        <v>1971</v>
      </c>
      <c r="D5" s="399"/>
      <c r="E5" s="399"/>
    </row>
    <row r="6" spans="1:6">
      <c r="A6" s="174" t="s">
        <v>36</v>
      </c>
      <c r="B6" s="390" t="s">
        <v>37</v>
      </c>
      <c r="C6" s="399" t="s">
        <v>38</v>
      </c>
      <c r="D6" s="399"/>
      <c r="E6" s="399"/>
    </row>
    <row r="7" spans="1:6" ht="15.75">
      <c r="A7" s="456" t="s">
        <v>12</v>
      </c>
      <c r="B7" s="456"/>
      <c r="C7" s="456"/>
      <c r="D7" s="456"/>
      <c r="E7" s="456"/>
    </row>
    <row r="8" spans="1:6" ht="30">
      <c r="A8" s="51" t="s">
        <v>47</v>
      </c>
      <c r="B8" s="51" t="s">
        <v>247</v>
      </c>
      <c r="C8" s="51" t="s">
        <v>49</v>
      </c>
      <c r="D8" s="51" t="s">
        <v>50</v>
      </c>
      <c r="E8" s="51" t="s">
        <v>51</v>
      </c>
    </row>
    <row r="9" spans="1:6">
      <c r="A9" s="457" t="s">
        <v>248</v>
      </c>
      <c r="B9" s="458"/>
      <c r="C9" s="458"/>
      <c r="D9" s="458"/>
      <c r="E9" s="459"/>
    </row>
    <row r="10" spans="1:6" ht="43.5" customHeight="1">
      <c r="A10" s="32" t="s">
        <v>1972</v>
      </c>
      <c r="B10" s="196" t="s">
        <v>1973</v>
      </c>
      <c r="C10" s="339" t="s">
        <v>1411</v>
      </c>
      <c r="D10" s="264" t="s">
        <v>251</v>
      </c>
      <c r="E10" s="233" t="s">
        <v>251</v>
      </c>
      <c r="F10" s="291"/>
    </row>
    <row r="11" spans="1:6" ht="25.5">
      <c r="A11" s="200" t="s">
        <v>1974</v>
      </c>
      <c r="B11" s="211" t="s">
        <v>1975</v>
      </c>
      <c r="C11" s="340" t="s">
        <v>55</v>
      </c>
      <c r="D11" s="265" t="s">
        <v>251</v>
      </c>
      <c r="E11" s="201" t="s">
        <v>251</v>
      </c>
      <c r="F11" s="291"/>
    </row>
    <row r="12" spans="1:6">
      <c r="A12" s="203" t="s">
        <v>1976</v>
      </c>
      <c r="B12" s="204" t="s">
        <v>1977</v>
      </c>
      <c r="C12" s="340" t="s">
        <v>55</v>
      </c>
      <c r="D12" s="231" t="s">
        <v>251</v>
      </c>
      <c r="E12" s="204" t="s">
        <v>251</v>
      </c>
      <c r="F12" s="291"/>
    </row>
    <row r="13" spans="1:6" ht="25.5">
      <c r="A13" s="200" t="s">
        <v>1978</v>
      </c>
      <c r="B13" s="211" t="s">
        <v>1979</v>
      </c>
      <c r="C13" s="340" t="s">
        <v>55</v>
      </c>
      <c r="D13" s="265" t="s">
        <v>251</v>
      </c>
      <c r="E13" s="201" t="s">
        <v>251</v>
      </c>
      <c r="F13" s="291"/>
    </row>
    <row r="14" spans="1:6" ht="25.5">
      <c r="A14" s="200" t="s">
        <v>1980</v>
      </c>
      <c r="B14" s="211" t="s">
        <v>1981</v>
      </c>
      <c r="C14" s="340" t="s">
        <v>55</v>
      </c>
      <c r="D14" s="265" t="s">
        <v>251</v>
      </c>
      <c r="E14" s="201" t="s">
        <v>251</v>
      </c>
      <c r="F14" s="291"/>
    </row>
    <row r="15" spans="1:6" ht="38.25">
      <c r="A15" s="200" t="s">
        <v>1982</v>
      </c>
      <c r="B15" s="211" t="s">
        <v>1983</v>
      </c>
      <c r="C15" s="340" t="s">
        <v>55</v>
      </c>
      <c r="D15" s="265" t="s">
        <v>251</v>
      </c>
      <c r="E15" s="201" t="s">
        <v>251</v>
      </c>
      <c r="F15" s="291"/>
    </row>
    <row r="16" spans="1:6" ht="25.5">
      <c r="A16" s="203" t="s">
        <v>1984</v>
      </c>
      <c r="B16" s="204" t="s">
        <v>1985</v>
      </c>
      <c r="C16" s="340" t="s">
        <v>55</v>
      </c>
      <c r="D16" s="231" t="s">
        <v>251</v>
      </c>
      <c r="E16" s="204" t="s">
        <v>251</v>
      </c>
      <c r="F16" s="291"/>
    </row>
    <row r="17" spans="1:205" ht="38.25">
      <c r="A17" s="200" t="s">
        <v>1986</v>
      </c>
      <c r="B17" s="211" t="s">
        <v>1987</v>
      </c>
      <c r="C17" s="340" t="s">
        <v>1988</v>
      </c>
      <c r="D17" s="265" t="s">
        <v>251</v>
      </c>
      <c r="E17" s="201" t="s">
        <v>251</v>
      </c>
      <c r="F17" s="291"/>
    </row>
    <row r="18" spans="1:205" ht="38.25">
      <c r="A18" s="200" t="s">
        <v>1989</v>
      </c>
      <c r="B18" s="211" t="s">
        <v>1990</v>
      </c>
      <c r="C18" s="340" t="s">
        <v>1411</v>
      </c>
      <c r="D18" s="265" t="s">
        <v>251</v>
      </c>
      <c r="E18" s="201" t="s">
        <v>251</v>
      </c>
      <c r="F18" s="291"/>
    </row>
    <row r="19" spans="1:205" ht="25.5">
      <c r="A19" s="200" t="s">
        <v>1991</v>
      </c>
      <c r="B19" s="211" t="s">
        <v>1992</v>
      </c>
      <c r="C19" s="340" t="s">
        <v>1411</v>
      </c>
      <c r="D19" s="265" t="s">
        <v>251</v>
      </c>
      <c r="E19" s="201" t="s">
        <v>251</v>
      </c>
      <c r="F19" s="291"/>
    </row>
    <row r="20" spans="1:205" ht="25.5">
      <c r="A20" s="200" t="s">
        <v>1993</v>
      </c>
      <c r="B20" s="211" t="s">
        <v>1994</v>
      </c>
      <c r="C20" s="340" t="s">
        <v>1411</v>
      </c>
      <c r="D20" s="265" t="s">
        <v>251</v>
      </c>
      <c r="E20" s="201" t="s">
        <v>251</v>
      </c>
      <c r="F20" s="291"/>
    </row>
    <row r="21" spans="1:205" ht="25.5">
      <c r="A21" s="203" t="s">
        <v>1995</v>
      </c>
      <c r="B21" s="213" t="s">
        <v>1996</v>
      </c>
      <c r="C21" s="340" t="s">
        <v>1411</v>
      </c>
      <c r="D21" s="231" t="s">
        <v>251</v>
      </c>
      <c r="E21" s="204" t="s">
        <v>251</v>
      </c>
      <c r="F21" s="291"/>
    </row>
    <row r="22" spans="1:205" ht="25.5">
      <c r="A22" s="203" t="s">
        <v>1997</v>
      </c>
      <c r="B22" s="213" t="s">
        <v>1998</v>
      </c>
      <c r="C22" s="340" t="s">
        <v>1411</v>
      </c>
      <c r="D22" s="231" t="s">
        <v>251</v>
      </c>
      <c r="E22" s="204" t="s">
        <v>251</v>
      </c>
      <c r="F22" s="291"/>
    </row>
    <row r="23" spans="1:205" ht="38.25">
      <c r="A23" s="200" t="s">
        <v>1999</v>
      </c>
      <c r="B23" s="211" t="s">
        <v>2000</v>
      </c>
      <c r="C23" s="340" t="s">
        <v>55</v>
      </c>
      <c r="D23" s="265" t="s">
        <v>251</v>
      </c>
      <c r="E23" s="201" t="s">
        <v>251</v>
      </c>
      <c r="F23" s="291"/>
    </row>
    <row r="24" spans="1:205" ht="38.25">
      <c r="A24" s="200" t="s">
        <v>2001</v>
      </c>
      <c r="B24" s="211" t="s">
        <v>2002</v>
      </c>
      <c r="C24" s="340" t="s">
        <v>55</v>
      </c>
      <c r="D24" s="265" t="s">
        <v>251</v>
      </c>
      <c r="E24" s="201" t="s">
        <v>251</v>
      </c>
      <c r="F24" s="291"/>
    </row>
    <row r="25" spans="1:205" ht="25.5">
      <c r="A25" s="200" t="s">
        <v>2003</v>
      </c>
      <c r="B25" s="211" t="s">
        <v>2004</v>
      </c>
      <c r="C25" s="340" t="s">
        <v>60</v>
      </c>
      <c r="D25" s="265" t="s">
        <v>251</v>
      </c>
      <c r="E25" s="201" t="s">
        <v>251</v>
      </c>
      <c r="F25" s="291"/>
    </row>
    <row r="26" spans="1:205" ht="25.5">
      <c r="A26" s="200" t="s">
        <v>2005</v>
      </c>
      <c r="B26" s="211" t="s">
        <v>2006</v>
      </c>
      <c r="C26" s="340" t="s">
        <v>60</v>
      </c>
      <c r="D26" s="265" t="s">
        <v>251</v>
      </c>
      <c r="E26" s="201" t="s">
        <v>251</v>
      </c>
      <c r="F26" s="291"/>
    </row>
    <row r="27" spans="1:205">
      <c r="A27" s="418" t="s">
        <v>2007</v>
      </c>
      <c r="B27" s="418"/>
      <c r="C27" s="418"/>
      <c r="D27" s="418"/>
      <c r="E27" s="455"/>
      <c r="F27" s="291"/>
    </row>
    <row r="28" spans="1:205">
      <c r="A28" s="200" t="s">
        <v>2008</v>
      </c>
      <c r="B28" s="201" t="s">
        <v>2009</v>
      </c>
      <c r="C28" s="339" t="s">
        <v>55</v>
      </c>
      <c r="D28" s="265" t="s">
        <v>251</v>
      </c>
      <c r="E28" s="201" t="s">
        <v>251</v>
      </c>
      <c r="F28" s="291"/>
    </row>
    <row r="29" spans="1:205">
      <c r="A29" s="200" t="s">
        <v>2010</v>
      </c>
      <c r="B29" s="204" t="s">
        <v>2011</v>
      </c>
      <c r="C29" s="340" t="s">
        <v>55</v>
      </c>
      <c r="D29" s="231" t="s">
        <v>251</v>
      </c>
      <c r="E29" s="204" t="s">
        <v>251</v>
      </c>
      <c r="F29" s="291"/>
    </row>
    <row r="30" spans="1:205">
      <c r="A30" s="200" t="s">
        <v>2012</v>
      </c>
      <c r="B30" s="201" t="s">
        <v>2013</v>
      </c>
      <c r="C30" s="340" t="s">
        <v>60</v>
      </c>
      <c r="D30" s="265" t="s">
        <v>251</v>
      </c>
      <c r="E30" s="201" t="s">
        <v>251</v>
      </c>
      <c r="F30" s="291"/>
    </row>
    <row r="31" spans="1:205" ht="25.5">
      <c r="A31" s="200" t="s">
        <v>2014</v>
      </c>
      <c r="B31" s="211" t="s">
        <v>2015</v>
      </c>
      <c r="C31" s="340" t="s">
        <v>55</v>
      </c>
      <c r="D31" s="265" t="s">
        <v>251</v>
      </c>
      <c r="E31" s="201" t="s">
        <v>251</v>
      </c>
      <c r="F31" s="291"/>
    </row>
    <row r="32" spans="1:205" s="152" customFormat="1">
      <c r="A32" s="424" t="s">
        <v>2016</v>
      </c>
      <c r="B32" s="452"/>
      <c r="C32" s="341" t="s">
        <v>251</v>
      </c>
      <c r="D32" s="202" t="s">
        <v>251</v>
      </c>
      <c r="E32" s="201" t="s">
        <v>251</v>
      </c>
      <c r="F32" s="291"/>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288"/>
      <c r="CC32" s="288"/>
      <c r="CD32" s="288"/>
      <c r="CE32" s="288"/>
      <c r="CF32" s="288"/>
      <c r="CG32" s="288"/>
      <c r="CH32" s="288"/>
      <c r="CI32" s="288"/>
      <c r="CJ32" s="288"/>
      <c r="CK32" s="288"/>
      <c r="CL32" s="288"/>
      <c r="CM32" s="288"/>
      <c r="CN32" s="288"/>
      <c r="CO32" s="288"/>
      <c r="CP32" s="288"/>
      <c r="CQ32" s="288"/>
      <c r="CR32" s="288"/>
      <c r="CS32" s="288"/>
      <c r="CT32" s="288"/>
      <c r="CU32" s="288"/>
      <c r="CV32" s="288"/>
      <c r="CW32" s="288"/>
      <c r="CX32" s="288"/>
      <c r="CY32" s="288"/>
      <c r="CZ32" s="288"/>
      <c r="DA32" s="288"/>
      <c r="DB32" s="288"/>
      <c r="DC32" s="288"/>
      <c r="DD32" s="288"/>
      <c r="DE32" s="288"/>
      <c r="DF32" s="288"/>
      <c r="DG32" s="288"/>
      <c r="DH32" s="288"/>
      <c r="DI32" s="288"/>
      <c r="DJ32" s="288"/>
      <c r="DK32" s="288"/>
      <c r="DL32" s="288"/>
      <c r="DM32" s="288"/>
      <c r="DN32" s="288"/>
      <c r="DO32" s="288"/>
      <c r="DP32" s="288"/>
      <c r="DQ32" s="288"/>
      <c r="DR32" s="288"/>
      <c r="DS32" s="288"/>
      <c r="DT32" s="288"/>
      <c r="DU32" s="288"/>
      <c r="DV32" s="288"/>
      <c r="DW32" s="288"/>
      <c r="DX32" s="288"/>
      <c r="DY32" s="288"/>
      <c r="DZ32" s="288"/>
      <c r="EA32" s="288"/>
      <c r="EB32" s="288"/>
      <c r="EC32" s="288"/>
      <c r="ED32" s="288"/>
      <c r="EE32" s="288"/>
      <c r="EF32" s="288"/>
      <c r="EG32" s="288"/>
      <c r="EH32" s="288"/>
      <c r="EI32" s="288"/>
      <c r="EJ32" s="288"/>
      <c r="EK32" s="288"/>
      <c r="EL32" s="288"/>
      <c r="EM32" s="288"/>
      <c r="EN32" s="288"/>
      <c r="EO32" s="288"/>
      <c r="EP32" s="288"/>
      <c r="EQ32" s="288"/>
      <c r="ER32" s="288"/>
      <c r="ES32" s="288"/>
      <c r="ET32" s="288"/>
      <c r="EU32" s="288"/>
      <c r="EV32" s="288"/>
      <c r="EW32" s="288"/>
      <c r="EX32" s="288"/>
      <c r="EY32" s="288"/>
      <c r="EZ32" s="288"/>
      <c r="FA32" s="288"/>
      <c r="FB32" s="288"/>
      <c r="FC32" s="288"/>
      <c r="FD32" s="288"/>
      <c r="FE32" s="288"/>
      <c r="FF32" s="288"/>
      <c r="FG32" s="288"/>
      <c r="FH32" s="288"/>
      <c r="FI32" s="288"/>
      <c r="FJ32" s="288"/>
      <c r="FK32" s="288"/>
      <c r="FL32" s="288"/>
      <c r="FM32" s="288"/>
      <c r="FN32" s="288"/>
      <c r="FO32" s="288"/>
      <c r="FP32" s="288"/>
      <c r="FQ32" s="288"/>
      <c r="FR32" s="288"/>
      <c r="FS32" s="288"/>
      <c r="FT32" s="288"/>
      <c r="FU32" s="288"/>
      <c r="FV32" s="288"/>
      <c r="FW32" s="288"/>
      <c r="FX32" s="288"/>
      <c r="FY32" s="288"/>
      <c r="FZ32" s="288"/>
      <c r="GA32" s="288"/>
      <c r="GB32" s="288"/>
      <c r="GC32" s="288"/>
      <c r="GD32" s="288"/>
      <c r="GE32" s="288"/>
      <c r="GF32" s="288"/>
      <c r="GG32" s="288"/>
      <c r="GH32" s="288"/>
      <c r="GI32" s="288"/>
      <c r="GJ32" s="288"/>
      <c r="GK32" s="288"/>
      <c r="GL32" s="288"/>
      <c r="GM32" s="288"/>
      <c r="GN32" s="288"/>
      <c r="GO32" s="288"/>
      <c r="GP32" s="288"/>
      <c r="GQ32" s="288"/>
      <c r="GR32" s="288"/>
      <c r="GS32" s="288"/>
      <c r="GT32" s="288"/>
      <c r="GU32" s="288"/>
      <c r="GV32" s="288"/>
      <c r="GW32" s="288"/>
    </row>
    <row r="33" spans="1:6">
      <c r="A33" s="200" t="s">
        <v>2017</v>
      </c>
      <c r="B33" s="201" t="s">
        <v>2018</v>
      </c>
      <c r="C33" s="339" t="s">
        <v>55</v>
      </c>
      <c r="D33" s="265" t="s">
        <v>251</v>
      </c>
      <c r="E33" s="201" t="s">
        <v>251</v>
      </c>
      <c r="F33" s="291"/>
    </row>
    <row r="34" spans="1:6">
      <c r="A34" s="200" t="s">
        <v>2019</v>
      </c>
      <c r="B34" s="201" t="s">
        <v>2020</v>
      </c>
      <c r="C34" s="340" t="s">
        <v>55</v>
      </c>
      <c r="D34" s="265" t="s">
        <v>251</v>
      </c>
      <c r="E34" s="201" t="s">
        <v>251</v>
      </c>
      <c r="F34" s="291"/>
    </row>
    <row r="35" spans="1:6">
      <c r="A35" s="200" t="s">
        <v>2021</v>
      </c>
      <c r="B35" s="201" t="s">
        <v>2022</v>
      </c>
      <c r="C35" s="340" t="s">
        <v>55</v>
      </c>
      <c r="D35" s="265" t="s">
        <v>251</v>
      </c>
      <c r="E35" s="201" t="s">
        <v>251</v>
      </c>
      <c r="F35" s="291"/>
    </row>
    <row r="36" spans="1:6">
      <c r="A36" s="200" t="s">
        <v>2023</v>
      </c>
      <c r="B36" s="201" t="s">
        <v>2024</v>
      </c>
      <c r="C36" s="340" t="s">
        <v>55</v>
      </c>
      <c r="D36" s="265" t="s">
        <v>251</v>
      </c>
      <c r="E36" s="201" t="s">
        <v>251</v>
      </c>
      <c r="F36" s="291"/>
    </row>
    <row r="37" spans="1:6">
      <c r="A37" s="200" t="s">
        <v>2025</v>
      </c>
      <c r="B37" s="204" t="s">
        <v>1151</v>
      </c>
      <c r="C37" s="340" t="s">
        <v>55</v>
      </c>
      <c r="D37" s="231" t="s">
        <v>251</v>
      </c>
      <c r="E37" s="204" t="s">
        <v>251</v>
      </c>
      <c r="F37" s="291"/>
    </row>
    <row r="38" spans="1:6">
      <c r="A38" s="200" t="s">
        <v>2026</v>
      </c>
      <c r="B38" s="204" t="s">
        <v>2027</v>
      </c>
      <c r="C38" s="340" t="s">
        <v>55</v>
      </c>
      <c r="D38" s="231" t="s">
        <v>251</v>
      </c>
      <c r="E38" s="204" t="s">
        <v>251</v>
      </c>
      <c r="F38" s="291"/>
    </row>
    <row r="39" spans="1:6">
      <c r="A39" s="200" t="s">
        <v>2028</v>
      </c>
      <c r="B39" s="204" t="s">
        <v>2029</v>
      </c>
      <c r="C39" s="340" t="s">
        <v>55</v>
      </c>
      <c r="D39" s="231" t="s">
        <v>251</v>
      </c>
      <c r="E39" s="204" t="s">
        <v>251</v>
      </c>
      <c r="F39" s="291"/>
    </row>
    <row r="40" spans="1:6">
      <c r="A40" s="200" t="s">
        <v>2030</v>
      </c>
      <c r="B40" s="204" t="s">
        <v>2031</v>
      </c>
      <c r="C40" s="340" t="s">
        <v>55</v>
      </c>
      <c r="D40" s="231" t="s">
        <v>251</v>
      </c>
      <c r="E40" s="204" t="s">
        <v>251</v>
      </c>
      <c r="F40" s="291"/>
    </row>
    <row r="41" spans="1:6">
      <c r="A41" s="200" t="s">
        <v>2032</v>
      </c>
      <c r="B41" s="204" t="s">
        <v>2033</v>
      </c>
      <c r="C41" s="340" t="s">
        <v>55</v>
      </c>
      <c r="D41" s="205" t="s">
        <v>251</v>
      </c>
      <c r="E41" s="204" t="s">
        <v>251</v>
      </c>
      <c r="F41" s="291"/>
    </row>
    <row r="42" spans="1:6">
      <c r="A42" s="200" t="s">
        <v>2034</v>
      </c>
      <c r="B42" s="204" t="s">
        <v>2035</v>
      </c>
      <c r="C42" s="340" t="s">
        <v>55</v>
      </c>
      <c r="D42" s="231" t="s">
        <v>251</v>
      </c>
      <c r="E42" s="204" t="s">
        <v>251</v>
      </c>
      <c r="F42" s="291"/>
    </row>
    <row r="43" spans="1:6">
      <c r="A43" s="200" t="s">
        <v>2036</v>
      </c>
      <c r="B43" s="201" t="s">
        <v>2037</v>
      </c>
      <c r="C43" s="340" t="s">
        <v>55</v>
      </c>
      <c r="D43" s="265" t="s">
        <v>251</v>
      </c>
      <c r="E43" s="201" t="s">
        <v>251</v>
      </c>
      <c r="F43" s="291"/>
    </row>
    <row r="44" spans="1:6" ht="25.5">
      <c r="A44" s="200" t="s">
        <v>2038</v>
      </c>
      <c r="B44" s="211" t="s">
        <v>2039</v>
      </c>
      <c r="C44" s="340" t="s">
        <v>55</v>
      </c>
      <c r="D44" s="265" t="s">
        <v>251</v>
      </c>
      <c r="E44" s="201" t="s">
        <v>251</v>
      </c>
      <c r="F44" s="291"/>
    </row>
    <row r="45" spans="1:6">
      <c r="A45" s="200" t="s">
        <v>2040</v>
      </c>
      <c r="B45" s="201" t="s">
        <v>2041</v>
      </c>
      <c r="C45" s="340" t="s">
        <v>55</v>
      </c>
      <c r="D45" s="265" t="s">
        <v>251</v>
      </c>
      <c r="E45" s="201" t="s">
        <v>251</v>
      </c>
      <c r="F45" s="291"/>
    </row>
    <row r="46" spans="1:6">
      <c r="A46" s="200" t="s">
        <v>2042</v>
      </c>
      <c r="B46" s="201" t="s">
        <v>2043</v>
      </c>
      <c r="C46" s="340" t="s">
        <v>55</v>
      </c>
      <c r="D46" s="265" t="s">
        <v>251</v>
      </c>
      <c r="E46" s="201" t="s">
        <v>251</v>
      </c>
      <c r="F46" s="291"/>
    </row>
    <row r="47" spans="1:6">
      <c r="A47" s="418" t="s">
        <v>2044</v>
      </c>
      <c r="B47" s="418"/>
      <c r="C47" s="418"/>
      <c r="D47" s="418"/>
      <c r="E47" s="455"/>
      <c r="F47" s="291"/>
    </row>
    <row r="48" spans="1:6" ht="25.5">
      <c r="A48" s="200" t="s">
        <v>2045</v>
      </c>
      <c r="B48" s="211" t="s">
        <v>2046</v>
      </c>
      <c r="C48" s="340" t="s">
        <v>55</v>
      </c>
      <c r="D48" s="265" t="s">
        <v>251</v>
      </c>
      <c r="E48" s="201" t="s">
        <v>251</v>
      </c>
      <c r="F48" s="291"/>
    </row>
    <row r="49" spans="1:6" ht="25.5">
      <c r="A49" s="200" t="s">
        <v>2047</v>
      </c>
      <c r="B49" s="211" t="s">
        <v>2048</v>
      </c>
      <c r="C49" s="340" t="s">
        <v>55</v>
      </c>
      <c r="D49" s="265" t="s">
        <v>251</v>
      </c>
      <c r="E49" s="201" t="s">
        <v>251</v>
      </c>
      <c r="F49" s="291"/>
    </row>
    <row r="50" spans="1:6" ht="25.5">
      <c r="A50" s="200" t="s">
        <v>2049</v>
      </c>
      <c r="B50" s="201" t="s">
        <v>2050</v>
      </c>
      <c r="C50" s="340" t="s">
        <v>55</v>
      </c>
      <c r="D50" s="265" t="s">
        <v>251</v>
      </c>
      <c r="E50" s="201" t="s">
        <v>251</v>
      </c>
      <c r="F50" s="291"/>
    </row>
    <row r="51" spans="1:6" ht="25.5">
      <c r="A51" s="222" t="s">
        <v>2051</v>
      </c>
      <c r="B51" s="208" t="s">
        <v>2052</v>
      </c>
      <c r="C51" s="340" t="s">
        <v>55</v>
      </c>
      <c r="D51" s="265" t="s">
        <v>251</v>
      </c>
      <c r="E51" s="201" t="s">
        <v>251</v>
      </c>
      <c r="F51" s="291"/>
    </row>
    <row r="52" spans="1:6" ht="15" customHeight="1">
      <c r="A52" s="424" t="s">
        <v>2053</v>
      </c>
      <c r="B52" s="426"/>
      <c r="C52" s="342" t="s">
        <v>251</v>
      </c>
      <c r="D52" s="265" t="s">
        <v>251</v>
      </c>
      <c r="E52" s="201" t="s">
        <v>251</v>
      </c>
      <c r="F52" s="291"/>
    </row>
    <row r="53" spans="1:6">
      <c r="A53" s="200" t="s">
        <v>2054</v>
      </c>
      <c r="B53" s="201" t="s">
        <v>2055</v>
      </c>
      <c r="C53" s="339" t="s">
        <v>55</v>
      </c>
      <c r="D53" s="265" t="s">
        <v>251</v>
      </c>
      <c r="E53" s="201" t="s">
        <v>251</v>
      </c>
      <c r="F53" s="291"/>
    </row>
    <row r="54" spans="1:6">
      <c r="A54" s="200" t="s">
        <v>2056</v>
      </c>
      <c r="B54" s="201" t="s">
        <v>2057</v>
      </c>
      <c r="C54" s="340" t="s">
        <v>1988</v>
      </c>
      <c r="D54" s="265" t="s">
        <v>251</v>
      </c>
      <c r="E54" s="201" t="s">
        <v>251</v>
      </c>
      <c r="F54" s="291"/>
    </row>
    <row r="55" spans="1:6">
      <c r="A55" s="200" t="s">
        <v>2058</v>
      </c>
      <c r="B55" s="201" t="s">
        <v>2059</v>
      </c>
      <c r="C55" s="340" t="s">
        <v>55</v>
      </c>
      <c r="D55" s="265" t="s">
        <v>251</v>
      </c>
      <c r="E55" s="201" t="s">
        <v>251</v>
      </c>
      <c r="F55" s="291"/>
    </row>
    <row r="56" spans="1:6">
      <c r="A56" s="200" t="s">
        <v>2060</v>
      </c>
      <c r="B56" s="201" t="s">
        <v>2061</v>
      </c>
      <c r="C56" s="340" t="s">
        <v>55</v>
      </c>
      <c r="D56" s="265" t="s">
        <v>251</v>
      </c>
      <c r="E56" s="201" t="s">
        <v>251</v>
      </c>
      <c r="F56" s="291"/>
    </row>
    <row r="57" spans="1:6" ht="25.5">
      <c r="A57" s="200" t="s">
        <v>2062</v>
      </c>
      <c r="B57" s="201" t="s">
        <v>2063</v>
      </c>
      <c r="C57" s="340" t="s">
        <v>55</v>
      </c>
      <c r="D57" s="265" t="s">
        <v>251</v>
      </c>
      <c r="E57" s="201" t="s">
        <v>251</v>
      </c>
      <c r="F57" s="291"/>
    </row>
    <row r="58" spans="1:6" ht="25.5">
      <c r="A58" s="200" t="s">
        <v>2064</v>
      </c>
      <c r="B58" s="201" t="s">
        <v>2065</v>
      </c>
      <c r="C58" s="340" t="s">
        <v>55</v>
      </c>
      <c r="D58" s="265" t="s">
        <v>251</v>
      </c>
      <c r="E58" s="201" t="s">
        <v>251</v>
      </c>
      <c r="F58" s="291"/>
    </row>
    <row r="59" spans="1:6" ht="25.5">
      <c r="A59" s="200" t="s">
        <v>2066</v>
      </c>
      <c r="B59" s="211" t="s">
        <v>2067</v>
      </c>
      <c r="C59" s="340" t="s">
        <v>55</v>
      </c>
      <c r="D59" s="265" t="s">
        <v>251</v>
      </c>
      <c r="E59" s="201" t="s">
        <v>251</v>
      </c>
      <c r="F59" s="291"/>
    </row>
    <row r="60" spans="1:6" ht="38.25">
      <c r="A60" s="200" t="s">
        <v>2068</v>
      </c>
      <c r="B60" s="204" t="s">
        <v>2069</v>
      </c>
      <c r="C60" s="340" t="s">
        <v>55</v>
      </c>
      <c r="D60" s="231" t="s">
        <v>251</v>
      </c>
      <c r="E60" s="204" t="s">
        <v>251</v>
      </c>
      <c r="F60" s="291"/>
    </row>
    <row r="61" spans="1:6">
      <c r="A61" s="200" t="s">
        <v>2070</v>
      </c>
      <c r="B61" s="201" t="s">
        <v>2071</v>
      </c>
      <c r="C61" s="340" t="s">
        <v>55</v>
      </c>
      <c r="D61" s="265" t="s">
        <v>251</v>
      </c>
      <c r="E61" s="201" t="s">
        <v>251</v>
      </c>
      <c r="F61" s="291"/>
    </row>
    <row r="62" spans="1:6" ht="25.5">
      <c r="A62" s="200" t="s">
        <v>2072</v>
      </c>
      <c r="B62" s="201" t="s">
        <v>2073</v>
      </c>
      <c r="C62" s="340" t="s">
        <v>55</v>
      </c>
      <c r="D62" s="265" t="s">
        <v>251</v>
      </c>
      <c r="E62" s="201" t="s">
        <v>251</v>
      </c>
      <c r="F62" s="291"/>
    </row>
    <row r="63" spans="1:6">
      <c r="A63" s="418" t="s">
        <v>2074</v>
      </c>
      <c r="B63" s="418"/>
      <c r="C63" s="418"/>
      <c r="D63" s="418"/>
      <c r="E63" s="455"/>
      <c r="F63" s="291"/>
    </row>
    <row r="64" spans="1:6" ht="38.25">
      <c r="A64" s="203" t="s">
        <v>2075</v>
      </c>
      <c r="B64" s="204" t="s">
        <v>2076</v>
      </c>
      <c r="C64" s="339" t="s">
        <v>55</v>
      </c>
      <c r="D64" s="231" t="s">
        <v>251</v>
      </c>
      <c r="E64" s="204" t="s">
        <v>251</v>
      </c>
      <c r="F64" s="291"/>
    </row>
    <row r="65" spans="1:6">
      <c r="A65" s="424" t="s">
        <v>2077</v>
      </c>
      <c r="B65" s="452"/>
      <c r="C65" s="341" t="s">
        <v>251</v>
      </c>
      <c r="D65" s="265" t="s">
        <v>251</v>
      </c>
      <c r="E65" s="201" t="s">
        <v>251</v>
      </c>
      <c r="F65" s="291"/>
    </row>
    <row r="66" spans="1:6">
      <c r="A66" s="200" t="s">
        <v>2078</v>
      </c>
      <c r="B66" s="201" t="s">
        <v>2079</v>
      </c>
      <c r="C66" s="339" t="s">
        <v>55</v>
      </c>
      <c r="D66" s="265" t="s">
        <v>251</v>
      </c>
      <c r="E66" s="201" t="s">
        <v>251</v>
      </c>
      <c r="F66" s="291"/>
    </row>
    <row r="67" spans="1:6">
      <c r="A67" s="200" t="s">
        <v>2080</v>
      </c>
      <c r="B67" s="201" t="s">
        <v>2081</v>
      </c>
      <c r="C67" s="340" t="s">
        <v>55</v>
      </c>
      <c r="D67" s="265" t="s">
        <v>251</v>
      </c>
      <c r="E67" s="201" t="s">
        <v>251</v>
      </c>
      <c r="F67" s="291"/>
    </row>
    <row r="68" spans="1:6">
      <c r="A68" s="200" t="s">
        <v>2082</v>
      </c>
      <c r="B68" s="201" t="s">
        <v>2083</v>
      </c>
      <c r="C68" s="340" t="s">
        <v>55</v>
      </c>
      <c r="D68" s="265" t="s">
        <v>251</v>
      </c>
      <c r="E68" s="201" t="s">
        <v>251</v>
      </c>
      <c r="F68" s="291"/>
    </row>
    <row r="69" spans="1:6">
      <c r="A69" s="200" t="s">
        <v>2084</v>
      </c>
      <c r="B69" s="201" t="s">
        <v>2085</v>
      </c>
      <c r="C69" s="340" t="s">
        <v>60</v>
      </c>
      <c r="D69" s="265" t="s">
        <v>251</v>
      </c>
      <c r="E69" s="201" t="s">
        <v>251</v>
      </c>
      <c r="F69" s="291"/>
    </row>
    <row r="70" spans="1:6">
      <c r="A70" s="200" t="s">
        <v>2086</v>
      </c>
      <c r="B70" s="201" t="s">
        <v>2087</v>
      </c>
      <c r="C70" s="340" t="s">
        <v>55</v>
      </c>
      <c r="D70" s="265" t="s">
        <v>251</v>
      </c>
      <c r="E70" s="201" t="s">
        <v>251</v>
      </c>
      <c r="F70" s="291"/>
    </row>
    <row r="71" spans="1:6">
      <c r="A71" s="200" t="s">
        <v>2088</v>
      </c>
      <c r="B71" s="201" t="s">
        <v>2089</v>
      </c>
      <c r="C71" s="340" t="s">
        <v>55</v>
      </c>
      <c r="D71" s="265" t="s">
        <v>251</v>
      </c>
      <c r="E71" s="201" t="s">
        <v>251</v>
      </c>
      <c r="F71" s="291"/>
    </row>
    <row r="72" spans="1:6">
      <c r="A72" s="200" t="s">
        <v>2090</v>
      </c>
      <c r="B72" s="201" t="s">
        <v>2091</v>
      </c>
      <c r="C72" s="340" t="s">
        <v>55</v>
      </c>
      <c r="D72" s="265" t="s">
        <v>251</v>
      </c>
      <c r="E72" s="201" t="s">
        <v>251</v>
      </c>
      <c r="F72" s="291"/>
    </row>
    <row r="73" spans="1:6">
      <c r="A73" s="200" t="s">
        <v>2092</v>
      </c>
      <c r="B73" s="201" t="s">
        <v>2093</v>
      </c>
      <c r="C73" s="340" t="s">
        <v>60</v>
      </c>
      <c r="D73" s="265" t="s">
        <v>251</v>
      </c>
      <c r="E73" s="201" t="s">
        <v>251</v>
      </c>
      <c r="F73" s="291"/>
    </row>
    <row r="74" spans="1:6">
      <c r="A74" s="200" t="s">
        <v>2094</v>
      </c>
      <c r="B74" s="201" t="s">
        <v>2095</v>
      </c>
      <c r="C74" s="340" t="s">
        <v>55</v>
      </c>
      <c r="D74" s="265" t="s">
        <v>251</v>
      </c>
      <c r="E74" s="201" t="s">
        <v>251</v>
      </c>
      <c r="F74" s="291"/>
    </row>
    <row r="75" spans="1:6">
      <c r="A75" s="200" t="s">
        <v>2096</v>
      </c>
      <c r="B75" s="201" t="s">
        <v>2097</v>
      </c>
      <c r="C75" s="340" t="s">
        <v>55</v>
      </c>
      <c r="D75" s="265" t="s">
        <v>251</v>
      </c>
      <c r="E75" s="201" t="s">
        <v>251</v>
      </c>
      <c r="F75" s="291"/>
    </row>
    <row r="76" spans="1:6">
      <c r="A76" s="200" t="s">
        <v>2098</v>
      </c>
      <c r="B76" s="201" t="s">
        <v>2099</v>
      </c>
      <c r="C76" s="340" t="s">
        <v>55</v>
      </c>
      <c r="D76" s="265" t="s">
        <v>251</v>
      </c>
      <c r="E76" s="201" t="s">
        <v>251</v>
      </c>
      <c r="F76" s="291"/>
    </row>
    <row r="77" spans="1:6" ht="16.5" customHeight="1">
      <c r="A77" s="424" t="s">
        <v>2100</v>
      </c>
      <c r="B77" s="452"/>
      <c r="C77" s="341" t="s">
        <v>251</v>
      </c>
      <c r="D77" s="265" t="s">
        <v>251</v>
      </c>
      <c r="E77" s="201" t="s">
        <v>251</v>
      </c>
      <c r="F77" s="291"/>
    </row>
    <row r="78" spans="1:6">
      <c r="A78" s="200" t="s">
        <v>2101</v>
      </c>
      <c r="B78" s="201" t="s">
        <v>2102</v>
      </c>
      <c r="C78" s="339" t="s">
        <v>55</v>
      </c>
      <c r="D78" s="265" t="s">
        <v>251</v>
      </c>
      <c r="E78" s="201" t="s">
        <v>251</v>
      </c>
      <c r="F78" s="291"/>
    </row>
    <row r="79" spans="1:6">
      <c r="A79" s="200" t="s">
        <v>2103</v>
      </c>
      <c r="B79" s="201" t="s">
        <v>2104</v>
      </c>
      <c r="C79" s="340" t="s">
        <v>55</v>
      </c>
      <c r="D79" s="265" t="s">
        <v>251</v>
      </c>
      <c r="E79" s="201" t="s">
        <v>251</v>
      </c>
      <c r="F79" s="291"/>
    </row>
    <row r="80" spans="1:6">
      <c r="A80" s="200" t="s">
        <v>2105</v>
      </c>
      <c r="B80" s="204" t="s">
        <v>2106</v>
      </c>
      <c r="C80" s="340" t="s">
        <v>55</v>
      </c>
      <c r="D80" s="231" t="s">
        <v>251</v>
      </c>
      <c r="E80" s="204" t="s">
        <v>251</v>
      </c>
      <c r="F80" s="291"/>
    </row>
    <row r="81" spans="1:6" ht="25.5" customHeight="1">
      <c r="A81" s="200" t="s">
        <v>2107</v>
      </c>
      <c r="B81" s="211" t="s">
        <v>2108</v>
      </c>
      <c r="C81" s="340" t="s">
        <v>55</v>
      </c>
      <c r="D81" s="265" t="s">
        <v>251</v>
      </c>
      <c r="E81" s="215" t="s">
        <v>251</v>
      </c>
      <c r="F81" s="291"/>
    </row>
    <row r="82" spans="1:6">
      <c r="A82" s="200" t="s">
        <v>2109</v>
      </c>
      <c r="B82" s="211" t="s">
        <v>2110</v>
      </c>
      <c r="C82" s="340" t="s">
        <v>60</v>
      </c>
      <c r="D82" s="265" t="s">
        <v>251</v>
      </c>
      <c r="E82" s="215" t="s">
        <v>251</v>
      </c>
      <c r="F82" s="291"/>
    </row>
    <row r="83" spans="1:6" ht="25.5">
      <c r="A83" s="200" t="s">
        <v>2111</v>
      </c>
      <c r="B83" s="211" t="s">
        <v>2112</v>
      </c>
      <c r="C83" s="340" t="s">
        <v>55</v>
      </c>
      <c r="D83" s="202" t="s">
        <v>251</v>
      </c>
      <c r="E83" s="215" t="s">
        <v>251</v>
      </c>
      <c r="F83" s="291"/>
    </row>
    <row r="84" spans="1:6" ht="25.5">
      <c r="A84" s="200" t="s">
        <v>2113</v>
      </c>
      <c r="B84" s="201" t="s">
        <v>2114</v>
      </c>
      <c r="C84" s="340" t="s">
        <v>55</v>
      </c>
      <c r="D84" s="265" t="s">
        <v>251</v>
      </c>
      <c r="E84" s="201" t="s">
        <v>251</v>
      </c>
      <c r="F84" s="291"/>
    </row>
    <row r="85" spans="1:6" ht="25.5">
      <c r="A85" s="200" t="s">
        <v>2115</v>
      </c>
      <c r="B85" s="201" t="s">
        <v>2116</v>
      </c>
      <c r="C85" s="340" t="s">
        <v>60</v>
      </c>
      <c r="D85" s="265" t="s">
        <v>251</v>
      </c>
      <c r="E85" s="201" t="s">
        <v>251</v>
      </c>
      <c r="F85" s="291"/>
    </row>
    <row r="86" spans="1:6" ht="25.5">
      <c r="A86" s="200" t="s">
        <v>2117</v>
      </c>
      <c r="B86" s="204" t="s">
        <v>2118</v>
      </c>
      <c r="C86" s="340" t="s">
        <v>60</v>
      </c>
      <c r="D86" s="231" t="s">
        <v>251</v>
      </c>
      <c r="E86" s="204" t="s">
        <v>251</v>
      </c>
      <c r="F86" s="291"/>
    </row>
    <row r="87" spans="1:6" ht="12.75" customHeight="1">
      <c r="A87" s="200" t="s">
        <v>2119</v>
      </c>
      <c r="B87" s="204" t="s">
        <v>2120</v>
      </c>
      <c r="C87" s="340" t="s">
        <v>60</v>
      </c>
      <c r="D87" s="231" t="s">
        <v>251</v>
      </c>
      <c r="E87" s="204" t="s">
        <v>251</v>
      </c>
      <c r="F87" s="291"/>
    </row>
    <row r="88" spans="1:6" ht="25.5">
      <c r="A88" s="200" t="s">
        <v>2121</v>
      </c>
      <c r="B88" s="204" t="s">
        <v>2122</v>
      </c>
      <c r="C88" s="340" t="s">
        <v>55</v>
      </c>
      <c r="D88" s="231" t="s">
        <v>251</v>
      </c>
      <c r="E88" s="204" t="s">
        <v>251</v>
      </c>
      <c r="F88" s="291"/>
    </row>
    <row r="89" spans="1:6" ht="25.5">
      <c r="A89" s="200" t="s">
        <v>2123</v>
      </c>
      <c r="B89" s="204" t="s">
        <v>2124</v>
      </c>
      <c r="C89" s="340" t="s">
        <v>55</v>
      </c>
      <c r="D89" s="231" t="s">
        <v>251</v>
      </c>
      <c r="E89" s="204" t="s">
        <v>251</v>
      </c>
      <c r="F89" s="291"/>
    </row>
    <row r="90" spans="1:6" ht="28.5" customHeight="1">
      <c r="A90" s="200" t="s">
        <v>2125</v>
      </c>
      <c r="B90" s="204" t="s">
        <v>2126</v>
      </c>
      <c r="C90" s="340" t="s">
        <v>55</v>
      </c>
      <c r="D90" s="231" t="s">
        <v>251</v>
      </c>
      <c r="E90" s="204" t="s">
        <v>251</v>
      </c>
      <c r="F90" s="291"/>
    </row>
    <row r="91" spans="1:6" ht="27.75" customHeight="1">
      <c r="A91" s="200" t="s">
        <v>2127</v>
      </c>
      <c r="B91" s="204" t="s">
        <v>2128</v>
      </c>
      <c r="C91" s="340" t="s">
        <v>55</v>
      </c>
      <c r="D91" s="231" t="s">
        <v>251</v>
      </c>
      <c r="E91" s="204" t="s">
        <v>251</v>
      </c>
      <c r="F91" s="291"/>
    </row>
    <row r="92" spans="1:6" ht="25.5">
      <c r="A92" s="200" t="s">
        <v>2129</v>
      </c>
      <c r="B92" s="204" t="s">
        <v>2130</v>
      </c>
      <c r="C92" s="340" t="s">
        <v>55</v>
      </c>
      <c r="D92" s="231" t="s">
        <v>251</v>
      </c>
      <c r="E92" s="204" t="s">
        <v>251</v>
      </c>
      <c r="F92" s="291"/>
    </row>
    <row r="93" spans="1:6">
      <c r="A93" s="200" t="s">
        <v>2131</v>
      </c>
      <c r="B93" s="201" t="s">
        <v>2132</v>
      </c>
      <c r="C93" s="340" t="s">
        <v>55</v>
      </c>
      <c r="D93" s="231" t="s">
        <v>251</v>
      </c>
      <c r="E93" s="204" t="s">
        <v>251</v>
      </c>
      <c r="F93" s="291"/>
    </row>
    <row r="94" spans="1:6" ht="25.5">
      <c r="A94" s="200" t="s">
        <v>2133</v>
      </c>
      <c r="B94" s="201" t="s">
        <v>2134</v>
      </c>
      <c r="C94" s="340" t="s">
        <v>55</v>
      </c>
      <c r="D94" s="265" t="s">
        <v>251</v>
      </c>
      <c r="E94" s="201" t="s">
        <v>251</v>
      </c>
      <c r="F94" s="291"/>
    </row>
    <row r="95" spans="1:6">
      <c r="A95" s="424" t="s">
        <v>2135</v>
      </c>
      <c r="B95" s="452"/>
      <c r="C95" s="341" t="s">
        <v>251</v>
      </c>
      <c r="D95" s="265" t="s">
        <v>251</v>
      </c>
      <c r="E95" s="201" t="s">
        <v>251</v>
      </c>
      <c r="F95" s="291"/>
    </row>
    <row r="96" spans="1:6">
      <c r="A96" s="200" t="s">
        <v>2136</v>
      </c>
      <c r="B96" s="201" t="s">
        <v>2137</v>
      </c>
      <c r="C96" s="339" t="s">
        <v>55</v>
      </c>
      <c r="D96" s="265" t="s">
        <v>251</v>
      </c>
      <c r="E96" s="201" t="s">
        <v>251</v>
      </c>
      <c r="F96" s="291"/>
    </row>
    <row r="97" spans="1:6">
      <c r="A97" s="200" t="s">
        <v>2138</v>
      </c>
      <c r="B97" s="201" t="s">
        <v>2139</v>
      </c>
      <c r="C97" s="340" t="s">
        <v>60</v>
      </c>
      <c r="D97" s="265" t="s">
        <v>251</v>
      </c>
      <c r="E97" s="201" t="s">
        <v>251</v>
      </c>
      <c r="F97" s="291"/>
    </row>
    <row r="98" spans="1:6">
      <c r="A98" s="200" t="s">
        <v>2140</v>
      </c>
      <c r="B98" s="201" t="s">
        <v>2141</v>
      </c>
      <c r="C98" s="340" t="s">
        <v>60</v>
      </c>
      <c r="D98" s="265" t="s">
        <v>251</v>
      </c>
      <c r="E98" s="201" t="s">
        <v>251</v>
      </c>
      <c r="F98" s="291"/>
    </row>
    <row r="99" spans="1:6">
      <c r="A99" s="200" t="s">
        <v>2142</v>
      </c>
      <c r="B99" s="201" t="s">
        <v>2143</v>
      </c>
      <c r="C99" s="340" t="s">
        <v>55</v>
      </c>
      <c r="D99" s="265" t="s">
        <v>251</v>
      </c>
      <c r="E99" s="201" t="s">
        <v>251</v>
      </c>
      <c r="F99" s="291"/>
    </row>
    <row r="100" spans="1:6">
      <c r="A100" s="200" t="s">
        <v>2144</v>
      </c>
      <c r="B100" s="204" t="s">
        <v>2145</v>
      </c>
      <c r="C100" s="340" t="s">
        <v>55</v>
      </c>
      <c r="D100" s="265" t="s">
        <v>251</v>
      </c>
      <c r="E100" s="204" t="s">
        <v>251</v>
      </c>
      <c r="F100" s="291"/>
    </row>
    <row r="101" spans="1:6">
      <c r="A101" s="200" t="s">
        <v>2146</v>
      </c>
      <c r="B101" s="204" t="s">
        <v>2147</v>
      </c>
      <c r="C101" s="340" t="s">
        <v>60</v>
      </c>
      <c r="D101" s="265" t="s">
        <v>251</v>
      </c>
      <c r="E101" s="204" t="s">
        <v>251</v>
      </c>
      <c r="F101" s="291"/>
    </row>
    <row r="102" spans="1:6">
      <c r="A102" s="200" t="s">
        <v>2148</v>
      </c>
      <c r="B102" s="204" t="s">
        <v>2149</v>
      </c>
      <c r="C102" s="340" t="s">
        <v>55</v>
      </c>
      <c r="D102" s="265" t="s">
        <v>251</v>
      </c>
      <c r="E102" s="204" t="s">
        <v>251</v>
      </c>
      <c r="F102" s="291"/>
    </row>
    <row r="103" spans="1:6">
      <c r="A103" s="200" t="s">
        <v>2150</v>
      </c>
      <c r="B103" s="204" t="s">
        <v>2151</v>
      </c>
      <c r="C103" s="340" t="s">
        <v>55</v>
      </c>
      <c r="D103" s="231" t="s">
        <v>251</v>
      </c>
      <c r="E103" s="204" t="s">
        <v>251</v>
      </c>
      <c r="F103" s="291"/>
    </row>
    <row r="104" spans="1:6">
      <c r="A104" s="200" t="s">
        <v>2152</v>
      </c>
      <c r="B104" s="204" t="s">
        <v>2153</v>
      </c>
      <c r="C104" s="340" t="s">
        <v>55</v>
      </c>
      <c r="D104" s="231" t="s">
        <v>251</v>
      </c>
      <c r="E104" s="204" t="s">
        <v>251</v>
      </c>
      <c r="F104" s="291"/>
    </row>
    <row r="105" spans="1:6">
      <c r="A105" s="200" t="s">
        <v>2154</v>
      </c>
      <c r="B105" s="204" t="s">
        <v>2155</v>
      </c>
      <c r="C105" s="340" t="s">
        <v>55</v>
      </c>
      <c r="D105" s="231" t="s">
        <v>251</v>
      </c>
      <c r="E105" s="204" t="s">
        <v>251</v>
      </c>
      <c r="F105" s="291"/>
    </row>
    <row r="106" spans="1:6">
      <c r="A106" s="200" t="s">
        <v>2156</v>
      </c>
      <c r="B106" s="204" t="s">
        <v>2157</v>
      </c>
      <c r="C106" s="340" t="s">
        <v>55</v>
      </c>
      <c r="D106" s="231" t="s">
        <v>251</v>
      </c>
      <c r="E106" s="204" t="s">
        <v>251</v>
      </c>
      <c r="F106" s="291"/>
    </row>
    <row r="107" spans="1:6">
      <c r="A107" s="200" t="s">
        <v>2158</v>
      </c>
      <c r="B107" s="204" t="s">
        <v>2159</v>
      </c>
      <c r="C107" s="340" t="s">
        <v>55</v>
      </c>
      <c r="D107" s="231" t="s">
        <v>251</v>
      </c>
      <c r="E107" s="204" t="s">
        <v>251</v>
      </c>
      <c r="F107" s="291"/>
    </row>
    <row r="108" spans="1:6">
      <c r="A108" s="453" t="s">
        <v>2160</v>
      </c>
      <c r="B108" s="454"/>
      <c r="C108" s="341" t="s">
        <v>251</v>
      </c>
      <c r="D108" s="231" t="s">
        <v>251</v>
      </c>
      <c r="E108" s="204" t="s">
        <v>251</v>
      </c>
      <c r="F108" s="291"/>
    </row>
    <row r="109" spans="1:6">
      <c r="A109" s="203" t="s">
        <v>2161</v>
      </c>
      <c r="B109" s="204" t="s">
        <v>2162</v>
      </c>
      <c r="C109" s="339" t="s">
        <v>55</v>
      </c>
      <c r="D109" s="231" t="s">
        <v>251</v>
      </c>
      <c r="E109" s="204" t="s">
        <v>251</v>
      </c>
      <c r="F109" s="291"/>
    </row>
    <row r="110" spans="1:6">
      <c r="A110" s="203" t="s">
        <v>2163</v>
      </c>
      <c r="B110" s="204" t="s">
        <v>2164</v>
      </c>
      <c r="C110" s="340" t="s">
        <v>55</v>
      </c>
      <c r="D110" s="231" t="s">
        <v>251</v>
      </c>
      <c r="E110" s="204" t="s">
        <v>251</v>
      </c>
      <c r="F110" s="291"/>
    </row>
    <row r="111" spans="1:6">
      <c r="A111" s="203" t="s">
        <v>2165</v>
      </c>
      <c r="B111" s="204" t="s">
        <v>2166</v>
      </c>
      <c r="C111" s="340" t="s">
        <v>55</v>
      </c>
      <c r="D111" s="231" t="s">
        <v>251</v>
      </c>
      <c r="E111" s="204" t="s">
        <v>251</v>
      </c>
      <c r="F111" s="291"/>
    </row>
    <row r="112" spans="1:6">
      <c r="A112" s="203" t="s">
        <v>2167</v>
      </c>
      <c r="B112" s="204" t="s">
        <v>2168</v>
      </c>
      <c r="C112" s="340" t="s">
        <v>55</v>
      </c>
      <c r="D112" s="231" t="s">
        <v>251</v>
      </c>
      <c r="E112" s="204" t="s">
        <v>251</v>
      </c>
      <c r="F112" s="291"/>
    </row>
    <row r="113" spans="1:205">
      <c r="A113" s="203" t="s">
        <v>2169</v>
      </c>
      <c r="B113" s="204" t="s">
        <v>2170</v>
      </c>
      <c r="C113" s="340" t="s">
        <v>55</v>
      </c>
      <c r="D113" s="231" t="s">
        <v>251</v>
      </c>
      <c r="E113" s="267" t="s">
        <v>251</v>
      </c>
      <c r="F113" s="291"/>
    </row>
    <row r="114" spans="1:205">
      <c r="A114" s="203" t="s">
        <v>2171</v>
      </c>
      <c r="B114" s="204" t="s">
        <v>2172</v>
      </c>
      <c r="C114" s="340" t="s">
        <v>55</v>
      </c>
      <c r="D114" s="231" t="s">
        <v>251</v>
      </c>
      <c r="E114" s="204" t="s">
        <v>251</v>
      </c>
      <c r="F114" s="291"/>
    </row>
    <row r="115" spans="1:205" s="151" customFormat="1">
      <c r="A115" s="203" t="s">
        <v>2173</v>
      </c>
      <c r="B115" s="204" t="s">
        <v>2174</v>
      </c>
      <c r="C115" s="340" t="s">
        <v>55</v>
      </c>
      <c r="D115" s="231" t="s">
        <v>251</v>
      </c>
      <c r="E115" s="204" t="s">
        <v>251</v>
      </c>
      <c r="F115" s="291"/>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89"/>
      <c r="AP115" s="289"/>
      <c r="AQ115" s="289"/>
      <c r="AR115" s="289"/>
      <c r="AS115" s="289"/>
      <c r="AT115" s="289"/>
      <c r="AU115" s="289"/>
      <c r="AV115" s="289"/>
      <c r="AW115" s="289"/>
      <c r="AX115" s="289"/>
      <c r="AY115" s="289"/>
      <c r="AZ115" s="289"/>
      <c r="BA115" s="289"/>
      <c r="BB115" s="289"/>
      <c r="BC115" s="289"/>
      <c r="BD115" s="289"/>
      <c r="BE115" s="289"/>
      <c r="BF115" s="289"/>
      <c r="BG115" s="289"/>
      <c r="BH115" s="289"/>
      <c r="BI115" s="289"/>
      <c r="BJ115" s="289"/>
      <c r="BK115" s="289"/>
      <c r="BL115" s="289"/>
      <c r="BM115" s="289"/>
      <c r="BN115" s="289"/>
      <c r="BO115" s="289"/>
      <c r="BP115" s="289"/>
      <c r="BQ115" s="289"/>
      <c r="BR115" s="289"/>
      <c r="BS115" s="289"/>
      <c r="BT115" s="289"/>
      <c r="BU115" s="289"/>
      <c r="BV115" s="289"/>
      <c r="BW115" s="289"/>
      <c r="BX115" s="289"/>
      <c r="BY115" s="289"/>
      <c r="BZ115" s="289"/>
      <c r="CA115" s="289"/>
      <c r="CB115" s="289"/>
      <c r="CC115" s="289"/>
      <c r="CD115" s="289"/>
      <c r="CE115" s="289"/>
      <c r="CF115" s="289"/>
      <c r="CG115" s="289"/>
      <c r="CH115" s="289"/>
      <c r="CI115" s="289"/>
      <c r="CJ115" s="289"/>
      <c r="CK115" s="289"/>
      <c r="CL115" s="289"/>
      <c r="CM115" s="289"/>
      <c r="CN115" s="289"/>
      <c r="CO115" s="289"/>
      <c r="CP115" s="289"/>
      <c r="CQ115" s="289"/>
      <c r="CR115" s="289"/>
      <c r="CS115" s="289"/>
      <c r="CT115" s="289"/>
      <c r="CU115" s="289"/>
      <c r="CV115" s="289"/>
      <c r="CW115" s="289"/>
      <c r="CX115" s="289"/>
      <c r="CY115" s="289"/>
      <c r="CZ115" s="289"/>
      <c r="DA115" s="289"/>
      <c r="DB115" s="289"/>
      <c r="DC115" s="289"/>
      <c r="DD115" s="289"/>
      <c r="DE115" s="289"/>
      <c r="DF115" s="289"/>
      <c r="DG115" s="289"/>
      <c r="DH115" s="289"/>
      <c r="DI115" s="289"/>
      <c r="DJ115" s="289"/>
      <c r="DK115" s="289"/>
      <c r="DL115" s="289"/>
      <c r="DM115" s="289"/>
      <c r="DN115" s="289"/>
      <c r="DO115" s="289"/>
      <c r="DP115" s="289"/>
      <c r="DQ115" s="289"/>
      <c r="DR115" s="289"/>
      <c r="DS115" s="289"/>
      <c r="DT115" s="289"/>
      <c r="DU115" s="289"/>
      <c r="DV115" s="289"/>
      <c r="DW115" s="289"/>
      <c r="DX115" s="289"/>
      <c r="DY115" s="289"/>
      <c r="DZ115" s="289"/>
      <c r="EA115" s="289"/>
      <c r="EB115" s="289"/>
      <c r="EC115" s="289"/>
      <c r="ED115" s="289"/>
      <c r="EE115" s="289"/>
      <c r="EF115" s="289"/>
      <c r="EG115" s="289"/>
      <c r="EH115" s="289"/>
      <c r="EI115" s="289"/>
      <c r="EJ115" s="289"/>
      <c r="EK115" s="289"/>
      <c r="EL115" s="289"/>
      <c r="EM115" s="289"/>
      <c r="EN115" s="289"/>
      <c r="EO115" s="289"/>
      <c r="EP115" s="289"/>
      <c r="EQ115" s="289"/>
      <c r="ER115" s="289"/>
      <c r="ES115" s="289"/>
      <c r="ET115" s="289"/>
      <c r="EU115" s="289"/>
      <c r="EV115" s="289"/>
      <c r="EW115" s="289"/>
      <c r="EX115" s="289"/>
      <c r="EY115" s="289"/>
      <c r="EZ115" s="289"/>
      <c r="FA115" s="289"/>
      <c r="FB115" s="289"/>
      <c r="FC115" s="289"/>
      <c r="FD115" s="289"/>
      <c r="FE115" s="289"/>
      <c r="FF115" s="289"/>
      <c r="FG115" s="289"/>
      <c r="FH115" s="289"/>
      <c r="FI115" s="289"/>
      <c r="FJ115" s="289"/>
      <c r="FK115" s="289"/>
      <c r="FL115" s="289"/>
      <c r="FM115" s="289"/>
      <c r="FN115" s="289"/>
      <c r="FO115" s="289"/>
      <c r="FP115" s="289"/>
      <c r="FQ115" s="289"/>
      <c r="FR115" s="289"/>
      <c r="FS115" s="289"/>
      <c r="FT115" s="289"/>
      <c r="FU115" s="289"/>
      <c r="FV115" s="289"/>
      <c r="FW115" s="289"/>
      <c r="FX115" s="289"/>
      <c r="FY115" s="289"/>
      <c r="FZ115" s="289"/>
      <c r="GA115" s="289"/>
      <c r="GB115" s="289"/>
      <c r="GC115" s="289"/>
      <c r="GD115" s="289"/>
      <c r="GE115" s="289"/>
      <c r="GF115" s="289"/>
      <c r="GG115" s="289"/>
      <c r="GH115" s="289"/>
      <c r="GI115" s="289"/>
      <c r="GJ115" s="289"/>
      <c r="GK115" s="289"/>
      <c r="GL115" s="289"/>
      <c r="GM115" s="289"/>
      <c r="GN115" s="289"/>
      <c r="GO115" s="289"/>
      <c r="GP115" s="289"/>
      <c r="GQ115" s="289"/>
      <c r="GR115" s="289"/>
      <c r="GS115" s="289"/>
      <c r="GT115" s="289"/>
      <c r="GU115" s="289"/>
      <c r="GV115" s="289"/>
      <c r="GW115" s="289"/>
    </row>
    <row r="116" spans="1:205">
      <c r="A116" s="203" t="s">
        <v>2175</v>
      </c>
      <c r="B116" s="201" t="s">
        <v>2176</v>
      </c>
      <c r="C116" s="340" t="s">
        <v>55</v>
      </c>
      <c r="D116" s="231" t="s">
        <v>251</v>
      </c>
      <c r="E116" s="201" t="s">
        <v>251</v>
      </c>
      <c r="F116" s="291"/>
    </row>
    <row r="117" spans="1:205">
      <c r="A117" s="203" t="s">
        <v>2177</v>
      </c>
      <c r="B117" s="201" t="s">
        <v>2178</v>
      </c>
      <c r="C117" s="340" t="s">
        <v>55</v>
      </c>
      <c r="D117" s="231" t="s">
        <v>251</v>
      </c>
      <c r="E117" s="201" t="s">
        <v>251</v>
      </c>
      <c r="F117" s="291"/>
    </row>
    <row r="118" spans="1:205">
      <c r="A118" s="203" t="s">
        <v>2179</v>
      </c>
      <c r="B118" s="204" t="s">
        <v>2180</v>
      </c>
      <c r="C118" s="340" t="s">
        <v>55</v>
      </c>
      <c r="D118" s="231" t="s">
        <v>251</v>
      </c>
      <c r="E118" s="201" t="s">
        <v>251</v>
      </c>
      <c r="F118" s="291"/>
    </row>
    <row r="119" spans="1:205">
      <c r="A119" s="203" t="s">
        <v>2181</v>
      </c>
      <c r="B119" s="204" t="s">
        <v>2159</v>
      </c>
      <c r="C119" s="340" t="s">
        <v>55</v>
      </c>
      <c r="D119" s="231" t="s">
        <v>251</v>
      </c>
      <c r="E119" s="201" t="s">
        <v>251</v>
      </c>
      <c r="F119" s="291"/>
    </row>
    <row r="120" spans="1:205">
      <c r="A120" s="418" t="s">
        <v>2182</v>
      </c>
      <c r="B120" s="418"/>
      <c r="C120" s="418"/>
      <c r="D120" s="418"/>
      <c r="E120" s="455"/>
      <c r="F120" s="291"/>
    </row>
    <row r="121" spans="1:205" ht="36.75" customHeight="1">
      <c r="A121" s="203" t="s">
        <v>2183</v>
      </c>
      <c r="B121" s="204" t="s">
        <v>2184</v>
      </c>
      <c r="C121" s="339" t="s">
        <v>55</v>
      </c>
      <c r="D121" s="231" t="s">
        <v>251</v>
      </c>
      <c r="E121" s="204" t="s">
        <v>251</v>
      </c>
      <c r="F121" s="291"/>
    </row>
    <row r="122" spans="1:205" ht="25.5">
      <c r="A122" s="203" t="s">
        <v>2185</v>
      </c>
      <c r="B122" s="201" t="s">
        <v>2186</v>
      </c>
      <c r="C122" s="340" t="s">
        <v>55</v>
      </c>
      <c r="D122" s="265" t="s">
        <v>251</v>
      </c>
      <c r="E122" s="201" t="s">
        <v>251</v>
      </c>
      <c r="F122" s="291"/>
    </row>
    <row r="123" spans="1:205" ht="25.5">
      <c r="A123" s="203" t="s">
        <v>2187</v>
      </c>
      <c r="B123" s="201" t="s">
        <v>2188</v>
      </c>
      <c r="C123" s="340" t="s">
        <v>55</v>
      </c>
      <c r="D123" s="202" t="s">
        <v>251</v>
      </c>
      <c r="E123" s="201" t="s">
        <v>251</v>
      </c>
      <c r="F123" s="291"/>
    </row>
    <row r="124" spans="1:205" ht="25.5">
      <c r="A124" s="203" t="s">
        <v>2189</v>
      </c>
      <c r="B124" s="201" t="s">
        <v>2190</v>
      </c>
      <c r="C124" s="340" t="s">
        <v>55</v>
      </c>
      <c r="D124" s="202" t="s">
        <v>251</v>
      </c>
      <c r="E124" s="201" t="s">
        <v>251</v>
      </c>
      <c r="F124" s="291"/>
    </row>
    <row r="125" spans="1:205" ht="25.5">
      <c r="A125" s="203" t="s">
        <v>2191</v>
      </c>
      <c r="B125" s="213" t="s">
        <v>2192</v>
      </c>
      <c r="C125" s="340" t="s">
        <v>60</v>
      </c>
      <c r="D125" s="205" t="s">
        <v>251</v>
      </c>
      <c r="E125" s="210" t="s">
        <v>251</v>
      </c>
      <c r="F125" s="291"/>
    </row>
    <row r="126" spans="1:205" ht="38.25">
      <c r="A126" s="203" t="s">
        <v>2193</v>
      </c>
      <c r="B126" s="213" t="s">
        <v>2194</v>
      </c>
      <c r="C126" s="340" t="s">
        <v>60</v>
      </c>
      <c r="D126" s="205" t="s">
        <v>251</v>
      </c>
      <c r="E126" s="204" t="s">
        <v>251</v>
      </c>
      <c r="F126" s="291"/>
    </row>
    <row r="127" spans="1:205" ht="25.5">
      <c r="A127" s="203" t="s">
        <v>2195</v>
      </c>
      <c r="B127" s="204" t="s">
        <v>2196</v>
      </c>
      <c r="C127" s="340" t="s">
        <v>55</v>
      </c>
      <c r="D127" s="205" t="s">
        <v>251</v>
      </c>
      <c r="E127" s="204" t="s">
        <v>251</v>
      </c>
      <c r="F127" s="291"/>
    </row>
    <row r="128" spans="1:205" ht="25.5">
      <c r="A128" s="203" t="s">
        <v>2197</v>
      </c>
      <c r="B128" s="204" t="s">
        <v>2198</v>
      </c>
      <c r="C128" s="340" t="s">
        <v>60</v>
      </c>
      <c r="D128" s="205" t="s">
        <v>251</v>
      </c>
      <c r="E128" s="204" t="s">
        <v>251</v>
      </c>
      <c r="F128" s="291"/>
    </row>
    <row r="129" spans="1:6" ht="38.25">
      <c r="A129" s="203" t="s">
        <v>2199</v>
      </c>
      <c r="B129" s="213" t="s">
        <v>2200</v>
      </c>
      <c r="C129" s="340" t="s">
        <v>55</v>
      </c>
      <c r="D129" s="231" t="s">
        <v>251</v>
      </c>
      <c r="E129" s="204" t="s">
        <v>251</v>
      </c>
      <c r="F129" s="291"/>
    </row>
    <row r="130" spans="1:6" ht="25.5">
      <c r="A130" s="203" t="s">
        <v>2201</v>
      </c>
      <c r="B130" s="201" t="s">
        <v>2202</v>
      </c>
      <c r="C130" s="340" t="s">
        <v>55</v>
      </c>
      <c r="D130" s="231" t="s">
        <v>251</v>
      </c>
      <c r="E130" s="204" t="s">
        <v>251</v>
      </c>
      <c r="F130" s="291"/>
    </row>
    <row r="131" spans="1:6" ht="29.25" customHeight="1">
      <c r="A131" s="203" t="s">
        <v>2203</v>
      </c>
      <c r="B131" s="213" t="s">
        <v>2204</v>
      </c>
      <c r="C131" s="340" t="s">
        <v>55</v>
      </c>
      <c r="D131" s="231" t="s">
        <v>251</v>
      </c>
      <c r="E131" s="204" t="s">
        <v>251</v>
      </c>
      <c r="F131" s="291"/>
    </row>
    <row r="132" spans="1:6" ht="38.25">
      <c r="A132" s="203" t="s">
        <v>2205</v>
      </c>
      <c r="B132" s="213" t="s">
        <v>2206</v>
      </c>
      <c r="C132" s="340" t="s">
        <v>55</v>
      </c>
      <c r="D132" s="231" t="s">
        <v>251</v>
      </c>
      <c r="E132" s="204" t="s">
        <v>251</v>
      </c>
      <c r="F132" s="291"/>
    </row>
    <row r="133" spans="1:6" ht="25.5" customHeight="1">
      <c r="A133" s="424" t="s">
        <v>2207</v>
      </c>
      <c r="B133" s="452"/>
      <c r="C133" s="341" t="s">
        <v>251</v>
      </c>
      <c r="D133" s="265" t="s">
        <v>251</v>
      </c>
      <c r="E133" s="201" t="s">
        <v>251</v>
      </c>
      <c r="F133" s="291"/>
    </row>
    <row r="134" spans="1:6" ht="25.5">
      <c r="A134" s="203" t="s">
        <v>2208</v>
      </c>
      <c r="B134" s="204" t="s">
        <v>2209</v>
      </c>
      <c r="C134" s="339" t="s">
        <v>1988</v>
      </c>
      <c r="D134" s="205" t="s">
        <v>251</v>
      </c>
      <c r="E134" s="204" t="s">
        <v>251</v>
      </c>
      <c r="F134" s="291"/>
    </row>
    <row r="135" spans="1:6">
      <c r="A135" s="203" t="s">
        <v>2210</v>
      </c>
      <c r="B135" s="204" t="s">
        <v>2211</v>
      </c>
      <c r="C135" s="340" t="s">
        <v>1988</v>
      </c>
      <c r="D135" s="205" t="s">
        <v>251</v>
      </c>
      <c r="E135" s="204" t="s">
        <v>251</v>
      </c>
      <c r="F135" s="291"/>
    </row>
    <row r="136" spans="1:6">
      <c r="A136" s="203" t="s">
        <v>2212</v>
      </c>
      <c r="B136" s="204" t="s">
        <v>2213</v>
      </c>
      <c r="C136" s="340" t="s">
        <v>1988</v>
      </c>
      <c r="D136" s="205" t="s">
        <v>251</v>
      </c>
      <c r="E136" s="204" t="s">
        <v>251</v>
      </c>
      <c r="F136" s="291"/>
    </row>
    <row r="137" spans="1:6">
      <c r="A137" s="203" t="s">
        <v>2214</v>
      </c>
      <c r="B137" s="204" t="s">
        <v>2215</v>
      </c>
      <c r="C137" s="340" t="s">
        <v>1988</v>
      </c>
      <c r="D137" s="205" t="s">
        <v>251</v>
      </c>
      <c r="E137" s="204" t="s">
        <v>251</v>
      </c>
      <c r="F137" s="291"/>
    </row>
    <row r="138" spans="1:6">
      <c r="A138" s="203" t="s">
        <v>2216</v>
      </c>
      <c r="B138" s="204" t="s">
        <v>2217</v>
      </c>
      <c r="C138" s="340" t="s">
        <v>1988</v>
      </c>
      <c r="D138" s="205" t="s">
        <v>251</v>
      </c>
      <c r="E138" s="204" t="s">
        <v>251</v>
      </c>
      <c r="F138" s="291"/>
    </row>
    <row r="139" spans="1:6">
      <c r="A139" s="203" t="s">
        <v>2218</v>
      </c>
      <c r="B139" s="204" t="s">
        <v>2219</v>
      </c>
      <c r="C139" s="340" t="s">
        <v>1988</v>
      </c>
      <c r="D139" s="205" t="s">
        <v>251</v>
      </c>
      <c r="E139" s="204" t="s">
        <v>251</v>
      </c>
      <c r="F139" s="291"/>
    </row>
    <row r="140" spans="1:6" ht="25.5">
      <c r="A140" s="203" t="s">
        <v>2220</v>
      </c>
      <c r="B140" s="201" t="s">
        <v>2221</v>
      </c>
      <c r="C140" s="340" t="s">
        <v>1988</v>
      </c>
      <c r="D140" s="265" t="s">
        <v>251</v>
      </c>
      <c r="E140" s="201" t="s">
        <v>251</v>
      </c>
      <c r="F140" s="291"/>
    </row>
    <row r="141" spans="1:6">
      <c r="A141" s="203" t="s">
        <v>2222</v>
      </c>
      <c r="B141" s="204" t="s">
        <v>2223</v>
      </c>
      <c r="C141" s="340" t="s">
        <v>1988</v>
      </c>
      <c r="D141" s="231" t="s">
        <v>251</v>
      </c>
      <c r="E141" s="204" t="s">
        <v>251</v>
      </c>
      <c r="F141" s="291"/>
    </row>
    <row r="142" spans="1:6" ht="25.5">
      <c r="A142" s="203" t="s">
        <v>2224</v>
      </c>
      <c r="B142" s="204" t="s">
        <v>2225</v>
      </c>
      <c r="C142" s="340" t="s">
        <v>1988</v>
      </c>
      <c r="D142" s="231" t="s">
        <v>251</v>
      </c>
      <c r="E142" s="204" t="s">
        <v>251</v>
      </c>
      <c r="F142" s="291"/>
    </row>
    <row r="143" spans="1:6">
      <c r="A143" s="203" t="s">
        <v>2226</v>
      </c>
      <c r="B143" s="213" t="s">
        <v>2227</v>
      </c>
      <c r="C143" s="340" t="s">
        <v>1988</v>
      </c>
      <c r="D143" s="231" t="s">
        <v>251</v>
      </c>
      <c r="E143" s="204" t="s">
        <v>251</v>
      </c>
      <c r="F143" s="291"/>
    </row>
    <row r="144" spans="1:6" ht="42" customHeight="1">
      <c r="A144" s="203" t="s">
        <v>2228</v>
      </c>
      <c r="B144" s="213" t="s">
        <v>2229</v>
      </c>
      <c r="C144" s="340" t="s">
        <v>55</v>
      </c>
      <c r="D144" s="231" t="s">
        <v>251</v>
      </c>
      <c r="E144" s="204" t="s">
        <v>251</v>
      </c>
      <c r="F144" s="291"/>
    </row>
    <row r="145" spans="1:6" ht="25.5" customHeight="1">
      <c r="A145" s="203" t="s">
        <v>2230</v>
      </c>
      <c r="B145" s="204" t="s">
        <v>2231</v>
      </c>
      <c r="C145" s="340" t="s">
        <v>55</v>
      </c>
      <c r="D145" s="231" t="s">
        <v>251</v>
      </c>
      <c r="E145" s="204" t="s">
        <v>251</v>
      </c>
      <c r="F145" s="291"/>
    </row>
    <row r="146" spans="1:6">
      <c r="A146" s="203" t="s">
        <v>2232</v>
      </c>
      <c r="B146" s="204" t="s">
        <v>2233</v>
      </c>
      <c r="C146" s="340" t="s">
        <v>55</v>
      </c>
      <c r="D146" s="231" t="s">
        <v>251</v>
      </c>
      <c r="E146" s="204" t="s">
        <v>251</v>
      </c>
      <c r="F146" s="291"/>
    </row>
    <row r="147" spans="1:6" ht="17.25" customHeight="1">
      <c r="A147" s="203" t="s">
        <v>2234</v>
      </c>
      <c r="B147" s="211" t="s">
        <v>2235</v>
      </c>
      <c r="C147" s="340" t="s">
        <v>55</v>
      </c>
      <c r="D147" s="265" t="s">
        <v>251</v>
      </c>
      <c r="E147" s="201" t="s">
        <v>251</v>
      </c>
      <c r="F147" s="291"/>
    </row>
    <row r="148" spans="1:6" ht="29.25" customHeight="1">
      <c r="A148" s="203" t="s">
        <v>2236</v>
      </c>
      <c r="B148" s="201" t="s">
        <v>2237</v>
      </c>
      <c r="C148" s="340" t="s">
        <v>55</v>
      </c>
      <c r="D148" s="265" t="s">
        <v>251</v>
      </c>
      <c r="E148" s="201" t="s">
        <v>251</v>
      </c>
      <c r="F148" s="291"/>
    </row>
    <row r="149" spans="1:6" ht="25.5" customHeight="1">
      <c r="A149" s="203" t="s">
        <v>2238</v>
      </c>
      <c r="B149" s="201" t="s">
        <v>2239</v>
      </c>
      <c r="C149" s="340" t="s">
        <v>60</v>
      </c>
      <c r="D149" s="265" t="s">
        <v>251</v>
      </c>
      <c r="E149" s="201" t="s">
        <v>251</v>
      </c>
      <c r="F149" s="291"/>
    </row>
    <row r="150" spans="1:6" ht="38.25">
      <c r="A150" s="203" t="s">
        <v>2240</v>
      </c>
      <c r="B150" s="201" t="s">
        <v>2241</v>
      </c>
      <c r="C150" s="340" t="s">
        <v>60</v>
      </c>
      <c r="D150" s="265" t="s">
        <v>251</v>
      </c>
      <c r="E150" s="201" t="s">
        <v>251</v>
      </c>
      <c r="F150" s="291"/>
    </row>
    <row r="151" spans="1:6" ht="27" customHeight="1">
      <c r="A151" s="203" t="s">
        <v>2242</v>
      </c>
      <c r="B151" s="201" t="s">
        <v>2243</v>
      </c>
      <c r="C151" s="340" t="s">
        <v>1988</v>
      </c>
      <c r="D151" s="265" t="s">
        <v>251</v>
      </c>
      <c r="E151" s="201" t="s">
        <v>251</v>
      </c>
      <c r="F151" s="291"/>
    </row>
    <row r="152" spans="1:6" ht="25.5">
      <c r="A152" s="203" t="s">
        <v>2244</v>
      </c>
      <c r="B152" s="201" t="s">
        <v>2245</v>
      </c>
      <c r="C152" s="340" t="s">
        <v>55</v>
      </c>
      <c r="D152" s="265" t="s">
        <v>251</v>
      </c>
      <c r="E152" s="201" t="s">
        <v>251</v>
      </c>
      <c r="F152" s="291"/>
    </row>
    <row r="153" spans="1:6" ht="27.75" customHeight="1">
      <c r="A153" s="424" t="s">
        <v>2246</v>
      </c>
      <c r="B153" s="452"/>
      <c r="C153" s="341" t="s">
        <v>251</v>
      </c>
      <c r="D153" s="265" t="s">
        <v>251</v>
      </c>
      <c r="E153" s="201" t="s">
        <v>251</v>
      </c>
      <c r="F153" s="291"/>
    </row>
    <row r="154" spans="1:6">
      <c r="A154" s="200" t="s">
        <v>2247</v>
      </c>
      <c r="B154" s="201" t="s">
        <v>2248</v>
      </c>
      <c r="C154" s="340" t="s">
        <v>55</v>
      </c>
      <c r="D154" s="265" t="s">
        <v>251</v>
      </c>
      <c r="E154" s="201" t="s">
        <v>251</v>
      </c>
      <c r="F154" s="291"/>
    </row>
    <row r="155" spans="1:6">
      <c r="A155" s="200" t="s">
        <v>2249</v>
      </c>
      <c r="B155" s="201" t="s">
        <v>2250</v>
      </c>
      <c r="C155" s="340" t="s">
        <v>55</v>
      </c>
      <c r="D155" s="265" t="s">
        <v>251</v>
      </c>
      <c r="E155" s="201" t="s">
        <v>251</v>
      </c>
      <c r="F155" s="291"/>
    </row>
    <row r="156" spans="1:6">
      <c r="A156" s="200" t="s">
        <v>2251</v>
      </c>
      <c r="B156" s="204" t="s">
        <v>2252</v>
      </c>
      <c r="C156" s="340" t="s">
        <v>55</v>
      </c>
      <c r="D156" s="265" t="s">
        <v>251</v>
      </c>
      <c r="E156" s="204" t="s">
        <v>251</v>
      </c>
      <c r="F156" s="291"/>
    </row>
    <row r="157" spans="1:6">
      <c r="A157" s="200" t="s">
        <v>2253</v>
      </c>
      <c r="B157" s="204" t="s">
        <v>2254</v>
      </c>
      <c r="C157" s="340" t="s">
        <v>55</v>
      </c>
      <c r="D157" s="265" t="s">
        <v>251</v>
      </c>
      <c r="E157" s="204" t="s">
        <v>251</v>
      </c>
      <c r="F157" s="291"/>
    </row>
    <row r="158" spans="1:6">
      <c r="A158" s="200" t="s">
        <v>2255</v>
      </c>
      <c r="B158" s="204" t="s">
        <v>2256</v>
      </c>
      <c r="C158" s="340" t="s">
        <v>55</v>
      </c>
      <c r="D158" s="265" t="s">
        <v>251</v>
      </c>
      <c r="E158" s="204" t="s">
        <v>251</v>
      </c>
      <c r="F158" s="291"/>
    </row>
    <row r="159" spans="1:6">
      <c r="A159" s="200" t="s">
        <v>2257</v>
      </c>
      <c r="B159" s="204" t="s">
        <v>2258</v>
      </c>
      <c r="C159" s="340" t="s">
        <v>55</v>
      </c>
      <c r="D159" s="265" t="s">
        <v>251</v>
      </c>
      <c r="E159" s="204" t="s">
        <v>251</v>
      </c>
      <c r="F159" s="291"/>
    </row>
    <row r="160" spans="1:6">
      <c r="A160" s="200" t="s">
        <v>2259</v>
      </c>
      <c r="B160" s="204" t="s">
        <v>2260</v>
      </c>
      <c r="C160" s="340" t="s">
        <v>55</v>
      </c>
      <c r="D160" s="265" t="s">
        <v>251</v>
      </c>
      <c r="E160" s="204" t="s">
        <v>251</v>
      </c>
      <c r="F160" s="291"/>
    </row>
    <row r="161" spans="1:6">
      <c r="A161" s="200" t="s">
        <v>2261</v>
      </c>
      <c r="B161" s="204" t="s">
        <v>2262</v>
      </c>
      <c r="C161" s="340" t="s">
        <v>55</v>
      </c>
      <c r="D161" s="265" t="s">
        <v>251</v>
      </c>
      <c r="E161" s="204" t="s">
        <v>251</v>
      </c>
      <c r="F161" s="291"/>
    </row>
    <row r="162" spans="1:6">
      <c r="A162" s="200" t="s">
        <v>2263</v>
      </c>
      <c r="B162" s="204" t="s">
        <v>2264</v>
      </c>
      <c r="C162" s="340" t="s">
        <v>55</v>
      </c>
      <c r="D162" s="265" t="s">
        <v>251</v>
      </c>
      <c r="E162" s="204" t="s">
        <v>251</v>
      </c>
      <c r="F162" s="291"/>
    </row>
    <row r="163" spans="1:6">
      <c r="A163" s="200" t="s">
        <v>2265</v>
      </c>
      <c r="B163" s="204" t="s">
        <v>2266</v>
      </c>
      <c r="C163" s="340" t="s">
        <v>55</v>
      </c>
      <c r="D163" s="265" t="s">
        <v>251</v>
      </c>
      <c r="E163" s="204" t="s">
        <v>251</v>
      </c>
      <c r="F163" s="291"/>
    </row>
    <row r="164" spans="1:6">
      <c r="A164" s="200" t="s">
        <v>2267</v>
      </c>
      <c r="B164" s="204" t="s">
        <v>2268</v>
      </c>
      <c r="C164" s="340" t="s">
        <v>55</v>
      </c>
      <c r="D164" s="231" t="s">
        <v>251</v>
      </c>
      <c r="E164" s="204" t="s">
        <v>251</v>
      </c>
      <c r="F164" s="291"/>
    </row>
    <row r="165" spans="1:6" ht="24.75" customHeight="1">
      <c r="A165" s="200" t="s">
        <v>2269</v>
      </c>
      <c r="B165" s="201" t="s">
        <v>2270</v>
      </c>
      <c r="C165" s="340" t="s">
        <v>55</v>
      </c>
      <c r="D165" s="265" t="s">
        <v>251</v>
      </c>
      <c r="E165" s="201" t="s">
        <v>251</v>
      </c>
      <c r="F165" s="291"/>
    </row>
    <row r="166" spans="1:6">
      <c r="A166" s="200" t="s">
        <v>2271</v>
      </c>
      <c r="B166" s="201" t="s">
        <v>1151</v>
      </c>
      <c r="C166" s="340" t="s">
        <v>55</v>
      </c>
      <c r="D166" s="265" t="s">
        <v>251</v>
      </c>
      <c r="E166" s="201" t="s">
        <v>251</v>
      </c>
      <c r="F166" s="291"/>
    </row>
    <row r="167" spans="1:6">
      <c r="A167" s="418" t="s">
        <v>2272</v>
      </c>
      <c r="B167" s="418"/>
      <c r="C167" s="418"/>
      <c r="D167" s="418"/>
      <c r="E167" s="455"/>
      <c r="F167" s="291"/>
    </row>
    <row r="168" spans="1:6">
      <c r="A168" s="200" t="s">
        <v>2273</v>
      </c>
      <c r="B168" s="201" t="s">
        <v>2274</v>
      </c>
      <c r="C168" s="340" t="s">
        <v>55</v>
      </c>
      <c r="D168" s="265" t="s">
        <v>251</v>
      </c>
      <c r="E168" s="201" t="s">
        <v>251</v>
      </c>
      <c r="F168" s="291"/>
    </row>
    <row r="169" spans="1:6" ht="25.5">
      <c r="A169" s="200" t="s">
        <v>2275</v>
      </c>
      <c r="B169" s="201" t="s">
        <v>2276</v>
      </c>
      <c r="C169" s="340" t="s">
        <v>55</v>
      </c>
      <c r="D169" s="265" t="s">
        <v>251</v>
      </c>
      <c r="E169" s="201" t="s">
        <v>251</v>
      </c>
      <c r="F169" s="291"/>
    </row>
    <row r="170" spans="1:6" ht="25.5">
      <c r="A170" s="200" t="s">
        <v>2277</v>
      </c>
      <c r="B170" s="211" t="s">
        <v>2278</v>
      </c>
      <c r="C170" s="340" t="s">
        <v>55</v>
      </c>
      <c r="D170" s="265" t="s">
        <v>251</v>
      </c>
      <c r="E170" s="201" t="s">
        <v>251</v>
      </c>
      <c r="F170" s="291"/>
    </row>
    <row r="171" spans="1:6" ht="25.5">
      <c r="A171" s="200" t="s">
        <v>2279</v>
      </c>
      <c r="B171" s="201" t="s">
        <v>2280</v>
      </c>
      <c r="C171" s="340" t="s">
        <v>55</v>
      </c>
      <c r="D171" s="265" t="s">
        <v>251</v>
      </c>
      <c r="E171" s="201" t="s">
        <v>251</v>
      </c>
      <c r="F171" s="291"/>
    </row>
    <row r="172" spans="1:6">
      <c r="A172" s="200" t="s">
        <v>2281</v>
      </c>
      <c r="B172" s="201" t="s">
        <v>2282</v>
      </c>
      <c r="C172" s="340" t="s">
        <v>55</v>
      </c>
      <c r="D172" s="265" t="s">
        <v>251</v>
      </c>
      <c r="E172" s="201" t="s">
        <v>251</v>
      </c>
      <c r="F172" s="291"/>
    </row>
    <row r="173" spans="1:6">
      <c r="A173" s="200" t="s">
        <v>2283</v>
      </c>
      <c r="B173" s="201" t="s">
        <v>2284</v>
      </c>
      <c r="C173" s="340" t="s">
        <v>55</v>
      </c>
      <c r="D173" s="265" t="s">
        <v>251</v>
      </c>
      <c r="E173" s="201" t="s">
        <v>251</v>
      </c>
      <c r="F173" s="291"/>
    </row>
    <row r="174" spans="1:6" ht="25.5">
      <c r="A174" s="200" t="s">
        <v>2285</v>
      </c>
      <c r="B174" s="211" t="s">
        <v>2286</v>
      </c>
      <c r="C174" s="340" t="s">
        <v>55</v>
      </c>
      <c r="D174" s="268"/>
      <c r="E174" s="200" t="s">
        <v>251</v>
      </c>
      <c r="F174" s="291"/>
    </row>
    <row r="175" spans="1:6" ht="25.5">
      <c r="A175" s="200" t="s">
        <v>2287</v>
      </c>
      <c r="B175" s="201" t="s">
        <v>2288</v>
      </c>
      <c r="C175" s="340" t="s">
        <v>55</v>
      </c>
      <c r="D175" s="264" t="s">
        <v>251</v>
      </c>
      <c r="E175" s="201" t="s">
        <v>251</v>
      </c>
      <c r="F175" s="291"/>
    </row>
    <row r="176" spans="1:6">
      <c r="A176" s="424" t="s">
        <v>2289</v>
      </c>
      <c r="B176" s="452"/>
      <c r="C176" s="341" t="s">
        <v>251</v>
      </c>
      <c r="D176" s="265" t="s">
        <v>251</v>
      </c>
      <c r="E176" s="201" t="s">
        <v>251</v>
      </c>
      <c r="F176" s="291"/>
    </row>
    <row r="177" spans="1:6" ht="25.5">
      <c r="A177" s="203" t="s">
        <v>2290</v>
      </c>
      <c r="B177" s="204" t="s">
        <v>2291</v>
      </c>
      <c r="C177" s="339" t="s">
        <v>55</v>
      </c>
      <c r="D177" s="231" t="s">
        <v>251</v>
      </c>
      <c r="E177" s="204" t="s">
        <v>251</v>
      </c>
      <c r="F177" s="291"/>
    </row>
    <row r="178" spans="1:6" ht="15.75" customHeight="1">
      <c r="A178" s="203" t="s">
        <v>2292</v>
      </c>
      <c r="B178" s="204" t="s">
        <v>2293</v>
      </c>
      <c r="C178" s="340" t="s">
        <v>55</v>
      </c>
      <c r="D178" s="231" t="s">
        <v>251</v>
      </c>
      <c r="E178" s="204" t="s">
        <v>251</v>
      </c>
      <c r="F178" s="291"/>
    </row>
    <row r="179" spans="1:6">
      <c r="A179" s="203" t="s">
        <v>2294</v>
      </c>
      <c r="B179" s="204" t="s">
        <v>2295</v>
      </c>
      <c r="C179" s="340" t="s">
        <v>55</v>
      </c>
      <c r="D179" s="231" t="s">
        <v>251</v>
      </c>
      <c r="E179" s="204" t="s">
        <v>251</v>
      </c>
      <c r="F179" s="291"/>
    </row>
    <row r="180" spans="1:6">
      <c r="A180" s="203" t="s">
        <v>2296</v>
      </c>
      <c r="B180" s="204" t="s">
        <v>2297</v>
      </c>
      <c r="C180" s="340" t="s">
        <v>55</v>
      </c>
      <c r="D180" s="231" t="s">
        <v>251</v>
      </c>
      <c r="E180" s="204" t="s">
        <v>251</v>
      </c>
      <c r="F180" s="291"/>
    </row>
    <row r="181" spans="1:6">
      <c r="A181" s="203" t="s">
        <v>2298</v>
      </c>
      <c r="B181" s="204" t="s">
        <v>2299</v>
      </c>
      <c r="C181" s="340" t="s">
        <v>55</v>
      </c>
      <c r="D181" s="231" t="s">
        <v>251</v>
      </c>
      <c r="E181" s="204" t="s">
        <v>251</v>
      </c>
      <c r="F181" s="291"/>
    </row>
    <row r="182" spans="1:6">
      <c r="A182" s="203" t="s">
        <v>2300</v>
      </c>
      <c r="B182" s="204" t="s">
        <v>2301</v>
      </c>
      <c r="C182" s="340" t="s">
        <v>55</v>
      </c>
      <c r="D182" s="231" t="s">
        <v>251</v>
      </c>
      <c r="E182" s="204" t="s">
        <v>251</v>
      </c>
      <c r="F182" s="291"/>
    </row>
    <row r="183" spans="1:6">
      <c r="A183" s="203" t="s">
        <v>2302</v>
      </c>
      <c r="B183" s="204" t="s">
        <v>2303</v>
      </c>
      <c r="C183" s="340" t="s">
        <v>55</v>
      </c>
      <c r="D183" s="231" t="s">
        <v>251</v>
      </c>
      <c r="E183" s="204" t="s">
        <v>251</v>
      </c>
      <c r="F183" s="291"/>
    </row>
    <row r="184" spans="1:6">
      <c r="A184" s="203" t="s">
        <v>2304</v>
      </c>
      <c r="B184" s="204" t="s">
        <v>2305</v>
      </c>
      <c r="C184" s="340" t="s">
        <v>55</v>
      </c>
      <c r="D184" s="231" t="s">
        <v>251</v>
      </c>
      <c r="E184" s="204" t="s">
        <v>251</v>
      </c>
      <c r="F184" s="291"/>
    </row>
    <row r="185" spans="1:6">
      <c r="A185" s="203" t="s">
        <v>2306</v>
      </c>
      <c r="B185" s="204" t="s">
        <v>2307</v>
      </c>
      <c r="C185" s="340" t="s">
        <v>55</v>
      </c>
      <c r="D185" s="231" t="s">
        <v>251</v>
      </c>
      <c r="E185" s="204" t="s">
        <v>251</v>
      </c>
      <c r="F185" s="291"/>
    </row>
    <row r="186" spans="1:6">
      <c r="A186" s="203" t="s">
        <v>2308</v>
      </c>
      <c r="B186" s="204" t="s">
        <v>2309</v>
      </c>
      <c r="C186" s="340" t="s">
        <v>1988</v>
      </c>
      <c r="D186" s="231" t="s">
        <v>251</v>
      </c>
      <c r="E186" s="204" t="s">
        <v>251</v>
      </c>
      <c r="F186" s="291"/>
    </row>
    <row r="187" spans="1:6">
      <c r="A187" s="203" t="s">
        <v>2310</v>
      </c>
      <c r="B187" s="204" t="s">
        <v>2311</v>
      </c>
      <c r="C187" s="340" t="s">
        <v>1988</v>
      </c>
      <c r="D187" s="231" t="s">
        <v>251</v>
      </c>
      <c r="E187" s="204" t="s">
        <v>251</v>
      </c>
      <c r="F187" s="291"/>
    </row>
    <row r="188" spans="1:6">
      <c r="A188" s="203" t="s">
        <v>2312</v>
      </c>
      <c r="B188" s="204" t="s">
        <v>2313</v>
      </c>
      <c r="C188" s="340" t="s">
        <v>1988</v>
      </c>
      <c r="D188" s="231" t="s">
        <v>251</v>
      </c>
      <c r="E188" s="204" t="s">
        <v>251</v>
      </c>
      <c r="F188" s="291"/>
    </row>
    <row r="189" spans="1:6">
      <c r="A189" s="203" t="s">
        <v>2314</v>
      </c>
      <c r="B189" s="204" t="s">
        <v>2315</v>
      </c>
      <c r="C189" s="340" t="s">
        <v>55</v>
      </c>
      <c r="D189" s="231" t="s">
        <v>251</v>
      </c>
      <c r="E189" s="204" t="s">
        <v>251</v>
      </c>
      <c r="F189" s="291"/>
    </row>
    <row r="190" spans="1:6">
      <c r="A190" s="203" t="s">
        <v>2316</v>
      </c>
      <c r="B190" s="204" t="s">
        <v>2317</v>
      </c>
      <c r="C190" s="340" t="s">
        <v>55</v>
      </c>
      <c r="D190" s="231" t="s">
        <v>251</v>
      </c>
      <c r="E190" s="204" t="s">
        <v>251</v>
      </c>
      <c r="F190" s="291"/>
    </row>
    <row r="191" spans="1:6">
      <c r="A191" s="203" t="s">
        <v>2318</v>
      </c>
      <c r="B191" s="204" t="s">
        <v>2319</v>
      </c>
      <c r="C191" s="340" t="s">
        <v>55</v>
      </c>
      <c r="D191" s="231" t="s">
        <v>251</v>
      </c>
      <c r="E191" s="204" t="s">
        <v>251</v>
      </c>
      <c r="F191" s="291"/>
    </row>
    <row r="192" spans="1:6">
      <c r="A192" s="203" t="s">
        <v>2320</v>
      </c>
      <c r="B192" s="204" t="s">
        <v>2321</v>
      </c>
      <c r="C192" s="340" t="s">
        <v>55</v>
      </c>
      <c r="D192" s="231" t="s">
        <v>251</v>
      </c>
      <c r="E192" s="204" t="s">
        <v>251</v>
      </c>
      <c r="F192" s="291"/>
    </row>
    <row r="193" spans="1:6">
      <c r="A193" s="203" t="s">
        <v>2322</v>
      </c>
      <c r="B193" s="204" t="s">
        <v>2323</v>
      </c>
      <c r="C193" s="340" t="s">
        <v>55</v>
      </c>
      <c r="D193" s="231" t="s">
        <v>251</v>
      </c>
      <c r="E193" s="204" t="s">
        <v>251</v>
      </c>
      <c r="F193" s="291"/>
    </row>
    <row r="194" spans="1:6">
      <c r="A194" s="203" t="s">
        <v>2324</v>
      </c>
      <c r="B194" s="204" t="s">
        <v>2325</v>
      </c>
      <c r="C194" s="340" t="s">
        <v>55</v>
      </c>
      <c r="D194" s="231" t="s">
        <v>251</v>
      </c>
      <c r="E194" s="204" t="s">
        <v>251</v>
      </c>
      <c r="F194" s="291"/>
    </row>
    <row r="195" spans="1:6">
      <c r="A195" s="203" t="s">
        <v>2326</v>
      </c>
      <c r="B195" s="204" t="s">
        <v>2327</v>
      </c>
      <c r="C195" s="340" t="s">
        <v>55</v>
      </c>
      <c r="D195" s="231" t="s">
        <v>251</v>
      </c>
      <c r="E195" s="204" t="s">
        <v>251</v>
      </c>
      <c r="F195" s="291"/>
    </row>
    <row r="196" spans="1:6">
      <c r="A196" s="203" t="s">
        <v>2328</v>
      </c>
      <c r="B196" s="204" t="s">
        <v>2329</v>
      </c>
      <c r="C196" s="340" t="s">
        <v>55</v>
      </c>
      <c r="D196" s="231" t="s">
        <v>251</v>
      </c>
      <c r="E196" s="204" t="s">
        <v>251</v>
      </c>
      <c r="F196" s="291"/>
    </row>
    <row r="197" spans="1:6">
      <c r="A197" s="203" t="s">
        <v>2330</v>
      </c>
      <c r="B197" s="204" t="s">
        <v>2331</v>
      </c>
      <c r="C197" s="340" t="s">
        <v>60</v>
      </c>
      <c r="D197" s="231" t="s">
        <v>251</v>
      </c>
      <c r="E197" s="204" t="s">
        <v>251</v>
      </c>
      <c r="F197" s="291"/>
    </row>
    <row r="198" spans="1:6" ht="25.5">
      <c r="A198" s="203" t="s">
        <v>2332</v>
      </c>
      <c r="B198" s="201" t="s">
        <v>2333</v>
      </c>
      <c r="C198" s="340" t="s">
        <v>60</v>
      </c>
      <c r="D198" s="265" t="s">
        <v>251</v>
      </c>
      <c r="E198" s="201" t="s">
        <v>251</v>
      </c>
      <c r="F198" s="291"/>
    </row>
    <row r="199" spans="1:6">
      <c r="A199" s="203" t="s">
        <v>2334</v>
      </c>
      <c r="B199" s="201" t="s">
        <v>2335</v>
      </c>
      <c r="C199" s="340" t="s">
        <v>55</v>
      </c>
      <c r="D199" s="265" t="s">
        <v>251</v>
      </c>
      <c r="E199" s="201" t="s">
        <v>251</v>
      </c>
      <c r="F199" s="291"/>
    </row>
    <row r="200" spans="1:6" ht="25.5">
      <c r="A200" s="203" t="s">
        <v>2336</v>
      </c>
      <c r="B200" s="201" t="s">
        <v>2337</v>
      </c>
      <c r="C200" s="340" t="s">
        <v>55</v>
      </c>
      <c r="D200" s="265" t="s">
        <v>251</v>
      </c>
      <c r="E200" s="201" t="s">
        <v>251</v>
      </c>
      <c r="F200" s="291"/>
    </row>
    <row r="201" spans="1:6">
      <c r="A201" s="203" t="s">
        <v>2338</v>
      </c>
      <c r="B201" s="201" t="s">
        <v>2339</v>
      </c>
      <c r="C201" s="340" t="s">
        <v>55</v>
      </c>
      <c r="D201" s="265" t="s">
        <v>251</v>
      </c>
      <c r="E201" s="201" t="s">
        <v>251</v>
      </c>
      <c r="F201" s="291"/>
    </row>
    <row r="202" spans="1:6" ht="25.5">
      <c r="A202" s="203" t="s">
        <v>2340</v>
      </c>
      <c r="B202" s="204" t="s">
        <v>2341</v>
      </c>
      <c r="C202" s="340" t="s">
        <v>1988</v>
      </c>
      <c r="D202" s="231" t="s">
        <v>251</v>
      </c>
      <c r="E202" s="204" t="s">
        <v>251</v>
      </c>
      <c r="F202" s="291"/>
    </row>
    <row r="203" spans="1:6" ht="25.5">
      <c r="A203" s="203" t="s">
        <v>2342</v>
      </c>
      <c r="B203" s="204" t="s">
        <v>2343</v>
      </c>
      <c r="C203" s="340" t="s">
        <v>55</v>
      </c>
      <c r="D203" s="231" t="s">
        <v>251</v>
      </c>
      <c r="E203" s="204" t="s">
        <v>251</v>
      </c>
      <c r="F203" s="291"/>
    </row>
    <row r="204" spans="1:6">
      <c r="A204" s="203" t="s">
        <v>2344</v>
      </c>
      <c r="B204" s="204" t="s">
        <v>2345</v>
      </c>
      <c r="C204" s="340" t="s">
        <v>60</v>
      </c>
      <c r="D204" s="231" t="s">
        <v>251</v>
      </c>
      <c r="E204" s="204" t="s">
        <v>251</v>
      </c>
      <c r="F204" s="291"/>
    </row>
    <row r="205" spans="1:6" ht="25.5">
      <c r="A205" s="203" t="s">
        <v>2346</v>
      </c>
      <c r="B205" s="213" t="s">
        <v>2347</v>
      </c>
      <c r="C205" s="340" t="s">
        <v>60</v>
      </c>
      <c r="D205" s="231" t="s">
        <v>251</v>
      </c>
      <c r="E205" s="204" t="s">
        <v>251</v>
      </c>
      <c r="F205" s="291"/>
    </row>
    <row r="206" spans="1:6" ht="25.5">
      <c r="A206" s="203" t="s">
        <v>2348</v>
      </c>
      <c r="B206" s="204" t="s">
        <v>2349</v>
      </c>
      <c r="C206" s="340" t="s">
        <v>60</v>
      </c>
      <c r="D206" s="205" t="s">
        <v>251</v>
      </c>
      <c r="E206" s="204" t="s">
        <v>251</v>
      </c>
      <c r="F206" s="291"/>
    </row>
    <row r="207" spans="1:6" ht="25.5">
      <c r="A207" s="203" t="s">
        <v>2350</v>
      </c>
      <c r="B207" s="204" t="s">
        <v>2351</v>
      </c>
      <c r="C207" s="340" t="s">
        <v>55</v>
      </c>
      <c r="D207" s="231" t="s">
        <v>251</v>
      </c>
      <c r="E207" s="204" t="s">
        <v>251</v>
      </c>
      <c r="F207" s="291"/>
    </row>
    <row r="208" spans="1:6">
      <c r="A208" s="203" t="s">
        <v>2352</v>
      </c>
      <c r="B208" s="204" t="s">
        <v>2353</v>
      </c>
      <c r="C208" s="340" t="s">
        <v>55</v>
      </c>
      <c r="D208" s="231" t="s">
        <v>251</v>
      </c>
      <c r="E208" s="204" t="s">
        <v>251</v>
      </c>
      <c r="F208" s="291"/>
    </row>
    <row r="209" spans="1:205" ht="51">
      <c r="A209" s="203" t="s">
        <v>2354</v>
      </c>
      <c r="B209" s="204" t="s">
        <v>2355</v>
      </c>
      <c r="C209" s="339" t="s">
        <v>55</v>
      </c>
      <c r="D209" s="231" t="s">
        <v>251</v>
      </c>
      <c r="E209" s="204" t="s">
        <v>251</v>
      </c>
      <c r="F209" s="290"/>
    </row>
    <row r="210" spans="1:205">
      <c r="A210" s="203" t="s">
        <v>2356</v>
      </c>
      <c r="B210" s="204" t="s">
        <v>2357</v>
      </c>
      <c r="C210" s="340" t="s">
        <v>1988</v>
      </c>
      <c r="D210" s="231" t="s">
        <v>251</v>
      </c>
      <c r="E210" s="204" t="s">
        <v>251</v>
      </c>
      <c r="F210" s="291"/>
    </row>
    <row r="211" spans="1:205">
      <c r="A211" s="203" t="s">
        <v>2358</v>
      </c>
      <c r="B211" s="204" t="s">
        <v>2359</v>
      </c>
      <c r="C211" s="340" t="s">
        <v>1988</v>
      </c>
      <c r="D211" s="231" t="s">
        <v>251</v>
      </c>
      <c r="E211" s="204" t="s">
        <v>251</v>
      </c>
      <c r="F211" s="291"/>
    </row>
    <row r="212" spans="1:205" ht="25.5">
      <c r="A212" s="203" t="s">
        <v>2360</v>
      </c>
      <c r="B212" s="204" t="s">
        <v>2361</v>
      </c>
      <c r="C212" s="340" t="s">
        <v>1988</v>
      </c>
      <c r="D212" s="205" t="s">
        <v>251</v>
      </c>
      <c r="E212" s="204" t="s">
        <v>251</v>
      </c>
      <c r="F212" s="291"/>
    </row>
    <row r="213" spans="1:205" ht="25.5">
      <c r="A213" s="203" t="s">
        <v>2362</v>
      </c>
      <c r="B213" s="213" t="s">
        <v>2363</v>
      </c>
      <c r="C213" s="340" t="s">
        <v>1988</v>
      </c>
      <c r="D213" s="231" t="s">
        <v>251</v>
      </c>
      <c r="E213" s="204" t="s">
        <v>251</v>
      </c>
      <c r="F213" s="291"/>
    </row>
    <row r="214" spans="1:205" ht="51">
      <c r="A214" s="203" t="s">
        <v>2364</v>
      </c>
      <c r="B214" s="213" t="s">
        <v>2365</v>
      </c>
      <c r="C214" s="340" t="s">
        <v>1988</v>
      </c>
      <c r="D214" s="231" t="s">
        <v>251</v>
      </c>
      <c r="E214" s="204" t="s">
        <v>251</v>
      </c>
      <c r="F214" s="290"/>
    </row>
    <row r="215" spans="1:205">
      <c r="A215" s="203" t="s">
        <v>2366</v>
      </c>
      <c r="B215" s="204" t="s">
        <v>2367</v>
      </c>
      <c r="C215" s="340" t="s">
        <v>60</v>
      </c>
      <c r="D215" s="231" t="s">
        <v>251</v>
      </c>
      <c r="E215" s="204" t="s">
        <v>251</v>
      </c>
      <c r="F215" s="290"/>
    </row>
    <row r="216" spans="1:205" ht="25.5">
      <c r="A216" s="203" t="s">
        <v>2368</v>
      </c>
      <c r="B216" s="204" t="s">
        <v>2369</v>
      </c>
      <c r="C216" s="340" t="s">
        <v>1988</v>
      </c>
      <c r="D216" s="205" t="s">
        <v>251</v>
      </c>
      <c r="E216" s="204" t="s">
        <v>251</v>
      </c>
      <c r="F216" s="291"/>
    </row>
    <row r="217" spans="1:205" ht="25.5">
      <c r="A217" s="203" t="s">
        <v>2370</v>
      </c>
      <c r="B217" s="201" t="s">
        <v>2371</v>
      </c>
      <c r="C217" s="340" t="s">
        <v>55</v>
      </c>
      <c r="D217" s="265" t="s">
        <v>251</v>
      </c>
      <c r="E217" s="201" t="s">
        <v>251</v>
      </c>
      <c r="F217" s="291"/>
    </row>
    <row r="218" spans="1:205" ht="25.5">
      <c r="A218" s="203" t="s">
        <v>2372</v>
      </c>
      <c r="B218" s="201" t="s">
        <v>2373</v>
      </c>
      <c r="C218" s="340" t="s">
        <v>60</v>
      </c>
      <c r="D218" s="265" t="s">
        <v>251</v>
      </c>
      <c r="E218" s="201" t="s">
        <v>251</v>
      </c>
      <c r="F218" s="291"/>
    </row>
    <row r="219" spans="1:205">
      <c r="A219" s="418" t="s">
        <v>2374</v>
      </c>
      <c r="B219" s="418"/>
      <c r="C219" s="418"/>
      <c r="D219" s="418"/>
      <c r="E219" s="455"/>
      <c r="F219" s="291"/>
    </row>
    <row r="220" spans="1:205">
      <c r="A220" s="200" t="s">
        <v>2375</v>
      </c>
      <c r="B220" s="201" t="s">
        <v>2376</v>
      </c>
      <c r="C220" s="339" t="s">
        <v>55</v>
      </c>
      <c r="D220" s="265" t="s">
        <v>251</v>
      </c>
      <c r="E220" s="211" t="s">
        <v>251</v>
      </c>
      <c r="F220" s="291"/>
    </row>
    <row r="221" spans="1:205" ht="25.5">
      <c r="A221" s="200" t="s">
        <v>2377</v>
      </c>
      <c r="B221" s="201" t="s">
        <v>2378</v>
      </c>
      <c r="C221" s="340" t="s">
        <v>55</v>
      </c>
      <c r="D221" s="265" t="s">
        <v>251</v>
      </c>
      <c r="E221" s="201" t="s">
        <v>251</v>
      </c>
      <c r="F221" s="291"/>
    </row>
    <row r="222" spans="1:205" s="152" customFormat="1">
      <c r="A222" s="200" t="s">
        <v>2379</v>
      </c>
      <c r="B222" s="211" t="s">
        <v>2380</v>
      </c>
      <c r="C222" s="340" t="s">
        <v>55</v>
      </c>
      <c r="D222" s="265" t="s">
        <v>251</v>
      </c>
      <c r="E222" s="211" t="s">
        <v>251</v>
      </c>
      <c r="F222" s="291"/>
      <c r="G222" s="288"/>
      <c r="H222" s="288"/>
      <c r="I222" s="288"/>
      <c r="J222" s="288"/>
      <c r="K222" s="288"/>
      <c r="L222" s="288"/>
      <c r="M222" s="288"/>
      <c r="N222" s="288"/>
      <c r="O222" s="288"/>
      <c r="P222" s="288"/>
      <c r="Q222" s="288"/>
      <c r="R222" s="288"/>
      <c r="S222" s="288"/>
      <c r="T222" s="288"/>
      <c r="U222" s="288"/>
      <c r="V222" s="288"/>
      <c r="W222" s="288"/>
      <c r="X222" s="288"/>
      <c r="Y222" s="288"/>
      <c r="Z222" s="288"/>
      <c r="AA222" s="288"/>
      <c r="AB222" s="288"/>
      <c r="AC222" s="288"/>
      <c r="AD222" s="288"/>
      <c r="AE222" s="288"/>
      <c r="AF222" s="288"/>
      <c r="AG222" s="288"/>
      <c r="AH222" s="288"/>
      <c r="AI222" s="288"/>
      <c r="AJ222" s="288"/>
      <c r="AK222" s="288"/>
      <c r="AL222" s="288"/>
      <c r="AM222" s="288"/>
      <c r="AN222" s="288"/>
      <c r="AO222" s="288"/>
      <c r="AP222" s="288"/>
      <c r="AQ222" s="288"/>
      <c r="AR222" s="288"/>
      <c r="AS222" s="288"/>
      <c r="AT222" s="288"/>
      <c r="AU222" s="288"/>
      <c r="AV222" s="288"/>
      <c r="AW222" s="288"/>
      <c r="AX222" s="288"/>
      <c r="AY222" s="288"/>
      <c r="AZ222" s="288"/>
      <c r="BA222" s="288"/>
      <c r="BB222" s="288"/>
      <c r="BC222" s="288"/>
      <c r="BD222" s="288"/>
      <c r="BE222" s="288"/>
      <c r="BF222" s="288"/>
      <c r="BG222" s="288"/>
      <c r="BH222" s="288"/>
      <c r="BI222" s="288"/>
      <c r="BJ222" s="288"/>
      <c r="BK222" s="288"/>
      <c r="BL222" s="288"/>
      <c r="BM222" s="288"/>
      <c r="BN222" s="288"/>
      <c r="BO222" s="288"/>
      <c r="BP222" s="288"/>
      <c r="BQ222" s="288"/>
      <c r="BR222" s="288"/>
      <c r="BS222" s="288"/>
      <c r="BT222" s="288"/>
      <c r="BU222" s="288"/>
      <c r="BV222" s="288"/>
      <c r="BW222" s="288"/>
      <c r="BX222" s="288"/>
      <c r="BY222" s="288"/>
      <c r="BZ222" s="288"/>
      <c r="CA222" s="288"/>
      <c r="CB222" s="288"/>
      <c r="CC222" s="288"/>
      <c r="CD222" s="288"/>
      <c r="CE222" s="288"/>
      <c r="CF222" s="288"/>
      <c r="CG222" s="288"/>
      <c r="CH222" s="288"/>
      <c r="CI222" s="288"/>
      <c r="CJ222" s="288"/>
      <c r="CK222" s="288"/>
      <c r="CL222" s="288"/>
      <c r="CM222" s="288"/>
      <c r="CN222" s="288"/>
      <c r="CO222" s="288"/>
      <c r="CP222" s="288"/>
      <c r="CQ222" s="288"/>
      <c r="CR222" s="288"/>
      <c r="CS222" s="288"/>
      <c r="CT222" s="288"/>
      <c r="CU222" s="288"/>
      <c r="CV222" s="288"/>
      <c r="CW222" s="288"/>
      <c r="CX222" s="288"/>
      <c r="CY222" s="288"/>
      <c r="CZ222" s="288"/>
      <c r="DA222" s="288"/>
      <c r="DB222" s="288"/>
      <c r="DC222" s="288"/>
      <c r="DD222" s="288"/>
      <c r="DE222" s="288"/>
      <c r="DF222" s="288"/>
      <c r="DG222" s="288"/>
      <c r="DH222" s="288"/>
      <c r="DI222" s="288"/>
      <c r="DJ222" s="288"/>
      <c r="DK222" s="288"/>
      <c r="DL222" s="288"/>
      <c r="DM222" s="288"/>
      <c r="DN222" s="288"/>
      <c r="DO222" s="288"/>
      <c r="DP222" s="288"/>
      <c r="DQ222" s="288"/>
      <c r="DR222" s="288"/>
      <c r="DS222" s="288"/>
      <c r="DT222" s="288"/>
      <c r="DU222" s="288"/>
      <c r="DV222" s="288"/>
      <c r="DW222" s="288"/>
      <c r="DX222" s="288"/>
      <c r="DY222" s="288"/>
      <c r="DZ222" s="288"/>
      <c r="EA222" s="288"/>
      <c r="EB222" s="288"/>
      <c r="EC222" s="288"/>
      <c r="ED222" s="288"/>
      <c r="EE222" s="288"/>
      <c r="EF222" s="288"/>
      <c r="EG222" s="288"/>
      <c r="EH222" s="288"/>
      <c r="EI222" s="288"/>
      <c r="EJ222" s="288"/>
      <c r="EK222" s="288"/>
      <c r="EL222" s="288"/>
      <c r="EM222" s="288"/>
      <c r="EN222" s="288"/>
      <c r="EO222" s="288"/>
      <c r="EP222" s="288"/>
      <c r="EQ222" s="288"/>
      <c r="ER222" s="288"/>
      <c r="ES222" s="288"/>
      <c r="ET222" s="288"/>
      <c r="EU222" s="288"/>
      <c r="EV222" s="288"/>
      <c r="EW222" s="288"/>
      <c r="EX222" s="288"/>
      <c r="EY222" s="288"/>
      <c r="EZ222" s="288"/>
      <c r="FA222" s="288"/>
      <c r="FB222" s="288"/>
      <c r="FC222" s="288"/>
      <c r="FD222" s="288"/>
      <c r="FE222" s="288"/>
      <c r="FF222" s="288"/>
      <c r="FG222" s="288"/>
      <c r="FH222" s="288"/>
      <c r="FI222" s="288"/>
      <c r="FJ222" s="288"/>
      <c r="FK222" s="288"/>
      <c r="FL222" s="288"/>
      <c r="FM222" s="288"/>
      <c r="FN222" s="288"/>
      <c r="FO222" s="288"/>
      <c r="FP222" s="288"/>
      <c r="FQ222" s="288"/>
      <c r="FR222" s="288"/>
      <c r="FS222" s="288"/>
      <c r="FT222" s="288"/>
      <c r="FU222" s="288"/>
      <c r="FV222" s="288"/>
      <c r="FW222" s="288"/>
      <c r="FX222" s="288"/>
      <c r="FY222" s="288"/>
      <c r="FZ222" s="288"/>
      <c r="GA222" s="288"/>
      <c r="GB222" s="288"/>
      <c r="GC222" s="288"/>
      <c r="GD222" s="288"/>
      <c r="GE222" s="288"/>
      <c r="GF222" s="288"/>
      <c r="GG222" s="288"/>
      <c r="GH222" s="288"/>
      <c r="GI222" s="288"/>
      <c r="GJ222" s="288"/>
      <c r="GK222" s="288"/>
      <c r="GL222" s="288"/>
      <c r="GM222" s="288"/>
      <c r="GN222" s="288"/>
      <c r="GO222" s="288"/>
      <c r="GP222" s="288"/>
      <c r="GQ222" s="288"/>
      <c r="GR222" s="288"/>
      <c r="GS222" s="288"/>
      <c r="GT222" s="288"/>
      <c r="GU222" s="288"/>
      <c r="GV222" s="288"/>
      <c r="GW222" s="288"/>
    </row>
    <row r="223" spans="1:205" ht="25.5">
      <c r="A223" s="200" t="s">
        <v>2381</v>
      </c>
      <c r="B223" s="201" t="s">
        <v>2382</v>
      </c>
      <c r="C223" s="340" t="s">
        <v>55</v>
      </c>
      <c r="D223" s="265" t="s">
        <v>251</v>
      </c>
      <c r="E223" s="212" t="s">
        <v>251</v>
      </c>
      <c r="F223" s="291"/>
    </row>
    <row r="224" spans="1:205">
      <c r="A224" s="200" t="s">
        <v>2383</v>
      </c>
      <c r="B224" s="201" t="s">
        <v>2384</v>
      </c>
      <c r="C224" s="340" t="s">
        <v>55</v>
      </c>
      <c r="D224" s="265" t="s">
        <v>251</v>
      </c>
      <c r="E224" s="212" t="s">
        <v>251</v>
      </c>
      <c r="F224" s="291"/>
    </row>
    <row r="225" spans="1:6" ht="25.5">
      <c r="A225" s="200" t="s">
        <v>2385</v>
      </c>
      <c r="B225" s="211" t="s">
        <v>2386</v>
      </c>
      <c r="C225" s="340" t="s">
        <v>55</v>
      </c>
      <c r="D225" s="265" t="s">
        <v>251</v>
      </c>
      <c r="E225" s="201" t="s">
        <v>251</v>
      </c>
      <c r="F225" s="291"/>
    </row>
    <row r="226" spans="1:6" ht="25.5">
      <c r="A226" s="200" t="s">
        <v>2387</v>
      </c>
      <c r="B226" s="201" t="s">
        <v>2388</v>
      </c>
      <c r="C226" s="340" t="s">
        <v>55</v>
      </c>
      <c r="D226" s="265" t="s">
        <v>251</v>
      </c>
      <c r="E226" s="212" t="s">
        <v>251</v>
      </c>
      <c r="F226" s="291"/>
    </row>
    <row r="227" spans="1:6" ht="25.5">
      <c r="A227" s="200" t="s">
        <v>2389</v>
      </c>
      <c r="B227" s="201" t="s">
        <v>2390</v>
      </c>
      <c r="C227" s="340" t="s">
        <v>55</v>
      </c>
      <c r="D227" s="265" t="s">
        <v>251</v>
      </c>
      <c r="E227" s="201" t="s">
        <v>251</v>
      </c>
      <c r="F227" s="291"/>
    </row>
    <row r="228" spans="1:6" ht="24" customHeight="1">
      <c r="A228" s="200" t="s">
        <v>2391</v>
      </c>
      <c r="B228" s="201" t="s">
        <v>2392</v>
      </c>
      <c r="C228" s="340" t="s">
        <v>55</v>
      </c>
      <c r="D228" s="265" t="s">
        <v>251</v>
      </c>
      <c r="E228" s="201" t="s">
        <v>251</v>
      </c>
      <c r="F228" s="291"/>
    </row>
    <row r="229" spans="1:6">
      <c r="A229" s="200" t="s">
        <v>2393</v>
      </c>
      <c r="B229" s="201" t="s">
        <v>2394</v>
      </c>
      <c r="C229" s="340" t="s">
        <v>55</v>
      </c>
      <c r="D229" s="265" t="s">
        <v>251</v>
      </c>
      <c r="E229" s="201" t="s">
        <v>251</v>
      </c>
      <c r="F229" s="291"/>
    </row>
    <row r="230" spans="1:6" ht="25.5">
      <c r="A230" s="200" t="s">
        <v>2395</v>
      </c>
      <c r="B230" s="201" t="s">
        <v>2396</v>
      </c>
      <c r="C230" s="340" t="s">
        <v>55</v>
      </c>
      <c r="D230" s="265" t="s">
        <v>251</v>
      </c>
      <c r="E230" s="201" t="s">
        <v>251</v>
      </c>
      <c r="F230" s="291"/>
    </row>
    <row r="231" spans="1:6" ht="25.5">
      <c r="A231" s="200" t="s">
        <v>2397</v>
      </c>
      <c r="B231" s="211" t="s">
        <v>2398</v>
      </c>
      <c r="C231" s="340" t="s">
        <v>60</v>
      </c>
      <c r="D231" s="265" t="s">
        <v>251</v>
      </c>
      <c r="E231" s="201" t="s">
        <v>251</v>
      </c>
      <c r="F231" s="291"/>
    </row>
    <row r="232" spans="1:6">
      <c r="A232" s="200" t="s">
        <v>2399</v>
      </c>
      <c r="B232" s="201" t="s">
        <v>2400</v>
      </c>
      <c r="C232" s="340" t="s">
        <v>55</v>
      </c>
      <c r="D232" s="265" t="s">
        <v>251</v>
      </c>
      <c r="E232" s="201" t="s">
        <v>251</v>
      </c>
      <c r="F232" s="291"/>
    </row>
    <row r="233" spans="1:6" ht="25.5">
      <c r="A233" s="200" t="s">
        <v>2401</v>
      </c>
      <c r="B233" s="211" t="s">
        <v>2402</v>
      </c>
      <c r="C233" s="340" t="s">
        <v>55</v>
      </c>
      <c r="D233" s="265" t="s">
        <v>251</v>
      </c>
      <c r="E233" s="201" t="s">
        <v>251</v>
      </c>
      <c r="F233" s="291"/>
    </row>
    <row r="234" spans="1:6" ht="25.5">
      <c r="A234" s="200" t="s">
        <v>2403</v>
      </c>
      <c r="B234" s="201" t="s">
        <v>2404</v>
      </c>
      <c r="C234" s="340" t="s">
        <v>55</v>
      </c>
      <c r="D234" s="265" t="s">
        <v>251</v>
      </c>
      <c r="E234" s="201" t="s">
        <v>251</v>
      </c>
      <c r="F234" s="291"/>
    </row>
    <row r="235" spans="1:6">
      <c r="A235" s="200" t="s">
        <v>2405</v>
      </c>
      <c r="B235" s="201" t="s">
        <v>2406</v>
      </c>
      <c r="C235" s="340" t="s">
        <v>55</v>
      </c>
      <c r="D235" s="265" t="s">
        <v>251</v>
      </c>
      <c r="E235" s="201" t="s">
        <v>251</v>
      </c>
      <c r="F235" s="291"/>
    </row>
    <row r="236" spans="1:6">
      <c r="A236" s="200" t="s">
        <v>2407</v>
      </c>
      <c r="B236" s="201" t="s">
        <v>2408</v>
      </c>
      <c r="C236" s="340" t="s">
        <v>55</v>
      </c>
      <c r="D236" s="265" t="s">
        <v>251</v>
      </c>
      <c r="E236" s="201" t="s">
        <v>251</v>
      </c>
      <c r="F236" s="291"/>
    </row>
    <row r="237" spans="1:6">
      <c r="A237" s="200" t="s">
        <v>2409</v>
      </c>
      <c r="B237" s="201" t="s">
        <v>2410</v>
      </c>
      <c r="C237" s="340" t="s">
        <v>55</v>
      </c>
      <c r="D237" s="265" t="s">
        <v>251</v>
      </c>
      <c r="E237" s="201" t="s">
        <v>251</v>
      </c>
      <c r="F237" s="291"/>
    </row>
    <row r="238" spans="1:6">
      <c r="A238" s="200" t="s">
        <v>2411</v>
      </c>
      <c r="B238" s="211" t="s">
        <v>2412</v>
      </c>
      <c r="C238" s="340" t="s">
        <v>55</v>
      </c>
      <c r="D238" s="265" t="s">
        <v>251</v>
      </c>
      <c r="E238" s="201" t="s">
        <v>251</v>
      </c>
      <c r="F238" s="291"/>
    </row>
    <row r="239" spans="1:6">
      <c r="A239" s="200" t="s">
        <v>2413</v>
      </c>
      <c r="B239" s="201" t="s">
        <v>2414</v>
      </c>
      <c r="C239" s="340" t="s">
        <v>55</v>
      </c>
      <c r="D239" s="265" t="s">
        <v>251</v>
      </c>
      <c r="E239" s="201" t="s">
        <v>251</v>
      </c>
      <c r="F239" s="291"/>
    </row>
    <row r="240" spans="1:6">
      <c r="A240" s="200" t="s">
        <v>2415</v>
      </c>
      <c r="B240" s="201" t="s">
        <v>2416</v>
      </c>
      <c r="C240" s="340" t="s">
        <v>60</v>
      </c>
      <c r="D240" s="265" t="s">
        <v>251</v>
      </c>
      <c r="E240" s="201" t="s">
        <v>251</v>
      </c>
      <c r="F240" s="291"/>
    </row>
    <row r="241" spans="1:6">
      <c r="A241" s="200" t="s">
        <v>2417</v>
      </c>
      <c r="B241" s="201" t="s">
        <v>2418</v>
      </c>
      <c r="C241" s="340" t="s">
        <v>60</v>
      </c>
      <c r="D241" s="265" t="s">
        <v>251</v>
      </c>
      <c r="E241" s="201" t="s">
        <v>251</v>
      </c>
      <c r="F241" s="291"/>
    </row>
    <row r="242" spans="1:6">
      <c r="A242" s="200" t="s">
        <v>2419</v>
      </c>
      <c r="B242" s="201" t="s">
        <v>2420</v>
      </c>
      <c r="C242" s="340" t="s">
        <v>55</v>
      </c>
      <c r="D242" s="265" t="s">
        <v>251</v>
      </c>
      <c r="E242" s="201" t="s">
        <v>251</v>
      </c>
      <c r="F242" s="291"/>
    </row>
    <row r="243" spans="1:6">
      <c r="A243" s="200" t="s">
        <v>2421</v>
      </c>
      <c r="B243" s="201" t="s">
        <v>2422</v>
      </c>
      <c r="C243" s="340" t="s">
        <v>55</v>
      </c>
      <c r="D243" s="265" t="s">
        <v>251</v>
      </c>
      <c r="E243" s="201" t="s">
        <v>251</v>
      </c>
      <c r="F243" s="291"/>
    </row>
    <row r="244" spans="1:6" ht="13.5" customHeight="1">
      <c r="A244" s="200" t="s">
        <v>2423</v>
      </c>
      <c r="B244" s="201" t="s">
        <v>2424</v>
      </c>
      <c r="C244" s="340" t="s">
        <v>55</v>
      </c>
      <c r="D244" s="265" t="s">
        <v>251</v>
      </c>
      <c r="E244" s="201" t="s">
        <v>251</v>
      </c>
      <c r="F244" s="291"/>
    </row>
    <row r="245" spans="1:6">
      <c r="A245" s="200" t="s">
        <v>2425</v>
      </c>
      <c r="B245" s="201" t="s">
        <v>2426</v>
      </c>
      <c r="C245" s="340" t="s">
        <v>55</v>
      </c>
      <c r="D245" s="265" t="s">
        <v>251</v>
      </c>
      <c r="E245" s="201" t="s">
        <v>251</v>
      </c>
      <c r="F245" s="291"/>
    </row>
    <row r="246" spans="1:6" ht="25.5">
      <c r="A246" s="200" t="s">
        <v>2427</v>
      </c>
      <c r="B246" s="201" t="s">
        <v>2428</v>
      </c>
      <c r="C246" s="340" t="s">
        <v>55</v>
      </c>
      <c r="D246" s="265" t="s">
        <v>251</v>
      </c>
      <c r="E246" s="201" t="s">
        <v>251</v>
      </c>
      <c r="F246" s="291"/>
    </row>
    <row r="247" spans="1:6" ht="25.5">
      <c r="A247" s="200" t="s">
        <v>2429</v>
      </c>
      <c r="B247" s="201" t="s">
        <v>2430</v>
      </c>
      <c r="C247" s="340" t="s">
        <v>55</v>
      </c>
      <c r="D247" s="265" t="s">
        <v>251</v>
      </c>
      <c r="E247" s="201" t="s">
        <v>251</v>
      </c>
      <c r="F247" s="291"/>
    </row>
    <row r="248" spans="1:6" ht="38.25">
      <c r="A248" s="200" t="s">
        <v>2431</v>
      </c>
      <c r="B248" s="201" t="s">
        <v>2432</v>
      </c>
      <c r="C248" s="340" t="s">
        <v>55</v>
      </c>
      <c r="D248" s="265" t="s">
        <v>251</v>
      </c>
      <c r="E248" s="201" t="s">
        <v>251</v>
      </c>
      <c r="F248" s="291"/>
    </row>
    <row r="249" spans="1:6">
      <c r="A249" s="200" t="s">
        <v>2433</v>
      </c>
      <c r="B249" s="201" t="s">
        <v>2434</v>
      </c>
      <c r="C249" s="340" t="s">
        <v>55</v>
      </c>
      <c r="D249" s="265" t="s">
        <v>251</v>
      </c>
      <c r="E249" s="236" t="s">
        <v>251</v>
      </c>
      <c r="F249" s="291"/>
    </row>
    <row r="250" spans="1:6" ht="24.75" customHeight="1">
      <c r="A250" s="424" t="s">
        <v>2435</v>
      </c>
      <c r="B250" s="452"/>
      <c r="C250" s="341" t="s">
        <v>251</v>
      </c>
      <c r="D250" s="265" t="s">
        <v>251</v>
      </c>
      <c r="E250" s="201" t="s">
        <v>251</v>
      </c>
      <c r="F250" s="291"/>
    </row>
    <row r="251" spans="1:6">
      <c r="A251" s="203" t="s">
        <v>2436</v>
      </c>
      <c r="B251" s="204" t="s">
        <v>2437</v>
      </c>
      <c r="C251" s="340" t="s">
        <v>55</v>
      </c>
      <c r="D251" s="231" t="s">
        <v>251</v>
      </c>
      <c r="E251" s="204" t="s">
        <v>251</v>
      </c>
      <c r="F251" s="291"/>
    </row>
    <row r="252" spans="1:6">
      <c r="A252" s="203" t="s">
        <v>2438</v>
      </c>
      <c r="B252" s="201" t="s">
        <v>2439</v>
      </c>
      <c r="C252" s="340" t="s">
        <v>55</v>
      </c>
      <c r="D252" s="265" t="s">
        <v>251</v>
      </c>
      <c r="E252" s="201" t="s">
        <v>251</v>
      </c>
      <c r="F252" s="291"/>
    </row>
    <row r="253" spans="1:6">
      <c r="A253" s="203" t="s">
        <v>2440</v>
      </c>
      <c r="B253" s="204" t="s">
        <v>2441</v>
      </c>
      <c r="C253" s="340" t="s">
        <v>55</v>
      </c>
      <c r="D253" s="231" t="s">
        <v>251</v>
      </c>
      <c r="E253" s="204" t="s">
        <v>251</v>
      </c>
      <c r="F253" s="291"/>
    </row>
    <row r="254" spans="1:6">
      <c r="A254" s="453" t="s">
        <v>2442</v>
      </c>
      <c r="B254" s="454"/>
      <c r="C254" s="341" t="s">
        <v>251</v>
      </c>
      <c r="D254" s="231" t="s">
        <v>251</v>
      </c>
      <c r="E254" s="204" t="s">
        <v>251</v>
      </c>
      <c r="F254" s="291"/>
    </row>
    <row r="255" spans="1:6">
      <c r="A255" s="203" t="s">
        <v>2443</v>
      </c>
      <c r="B255" s="204" t="s">
        <v>2444</v>
      </c>
      <c r="C255" s="339" t="s">
        <v>1988</v>
      </c>
      <c r="D255" s="231" t="s">
        <v>251</v>
      </c>
      <c r="E255" s="204" t="s">
        <v>251</v>
      </c>
      <c r="F255" s="291"/>
    </row>
    <row r="256" spans="1:6">
      <c r="A256" s="203" t="s">
        <v>2445</v>
      </c>
      <c r="B256" s="213" t="s">
        <v>2446</v>
      </c>
      <c r="C256" s="340" t="s">
        <v>1988</v>
      </c>
      <c r="D256" s="231" t="s">
        <v>251</v>
      </c>
      <c r="E256" s="204" t="s">
        <v>251</v>
      </c>
      <c r="F256" s="291"/>
    </row>
    <row r="257" spans="1:6">
      <c r="A257" s="203" t="s">
        <v>2447</v>
      </c>
      <c r="B257" s="204" t="s">
        <v>2448</v>
      </c>
      <c r="C257" s="340" t="s">
        <v>1988</v>
      </c>
      <c r="D257" s="231" t="s">
        <v>251</v>
      </c>
      <c r="E257" s="204" t="s">
        <v>251</v>
      </c>
      <c r="F257" s="291"/>
    </row>
    <row r="258" spans="1:6">
      <c r="A258" s="203" t="s">
        <v>2449</v>
      </c>
      <c r="B258" s="204" t="s">
        <v>2450</v>
      </c>
      <c r="C258" s="340" t="s">
        <v>1988</v>
      </c>
      <c r="D258" s="231" t="s">
        <v>251</v>
      </c>
      <c r="E258" s="204" t="s">
        <v>251</v>
      </c>
      <c r="F258" s="291"/>
    </row>
    <row r="259" spans="1:6">
      <c r="A259" s="203" t="s">
        <v>2451</v>
      </c>
      <c r="B259" s="213" t="s">
        <v>2452</v>
      </c>
      <c r="C259" s="340" t="s">
        <v>55</v>
      </c>
      <c r="D259" s="231" t="s">
        <v>251</v>
      </c>
      <c r="E259" s="204" t="s">
        <v>251</v>
      </c>
      <c r="F259" s="291"/>
    </row>
    <row r="260" spans="1:6">
      <c r="A260" s="203" t="s">
        <v>2453</v>
      </c>
      <c r="B260" s="213" t="s">
        <v>2454</v>
      </c>
      <c r="C260" s="340" t="s">
        <v>55</v>
      </c>
      <c r="D260" s="231" t="s">
        <v>251</v>
      </c>
      <c r="E260" s="204" t="s">
        <v>251</v>
      </c>
      <c r="F260" s="291"/>
    </row>
    <row r="261" spans="1:6">
      <c r="A261" s="203" t="s">
        <v>2455</v>
      </c>
      <c r="B261" s="213" t="s">
        <v>2456</v>
      </c>
      <c r="C261" s="340" t="s">
        <v>60</v>
      </c>
      <c r="D261" s="231" t="s">
        <v>251</v>
      </c>
      <c r="E261" s="204" t="s">
        <v>251</v>
      </c>
      <c r="F261" s="291"/>
    </row>
    <row r="262" spans="1:6">
      <c r="A262" s="203" t="s">
        <v>2457</v>
      </c>
      <c r="B262" s="204" t="s">
        <v>2458</v>
      </c>
      <c r="C262" s="340" t="s">
        <v>55</v>
      </c>
      <c r="D262" s="231" t="s">
        <v>251</v>
      </c>
      <c r="E262" s="204" t="s">
        <v>251</v>
      </c>
      <c r="F262" s="291"/>
    </row>
    <row r="263" spans="1:6">
      <c r="A263" s="203" t="s">
        <v>2459</v>
      </c>
      <c r="B263" s="213" t="s">
        <v>2460</v>
      </c>
      <c r="C263" s="340" t="s">
        <v>55</v>
      </c>
      <c r="D263" s="231" t="s">
        <v>251</v>
      </c>
      <c r="E263" s="204" t="s">
        <v>251</v>
      </c>
      <c r="F263" s="291"/>
    </row>
    <row r="264" spans="1:6" ht="25.5">
      <c r="A264" s="203" t="s">
        <v>2461</v>
      </c>
      <c r="B264" s="213" t="s">
        <v>2462</v>
      </c>
      <c r="C264" s="340" t="s">
        <v>55</v>
      </c>
      <c r="D264" s="231" t="s">
        <v>251</v>
      </c>
      <c r="E264" s="204" t="s">
        <v>251</v>
      </c>
      <c r="F264" s="291"/>
    </row>
    <row r="265" spans="1:6">
      <c r="A265" s="203" t="s">
        <v>2463</v>
      </c>
      <c r="B265" s="204" t="s">
        <v>2464</v>
      </c>
      <c r="C265" s="340" t="s">
        <v>55</v>
      </c>
      <c r="D265" s="231" t="s">
        <v>251</v>
      </c>
      <c r="E265" s="204" t="s">
        <v>251</v>
      </c>
      <c r="F265" s="291"/>
    </row>
    <row r="266" spans="1:6">
      <c r="A266" s="203" t="s">
        <v>2465</v>
      </c>
      <c r="B266" s="204" t="s">
        <v>2466</v>
      </c>
      <c r="C266" s="340" t="s">
        <v>55</v>
      </c>
      <c r="D266" s="231" t="s">
        <v>251</v>
      </c>
      <c r="E266" s="204" t="s">
        <v>251</v>
      </c>
      <c r="F266" s="291"/>
    </row>
    <row r="267" spans="1:6">
      <c r="A267" s="203" t="s">
        <v>2467</v>
      </c>
      <c r="B267" s="204" t="s">
        <v>2468</v>
      </c>
      <c r="C267" s="340" t="s">
        <v>55</v>
      </c>
      <c r="D267" s="231" t="s">
        <v>251</v>
      </c>
      <c r="E267" s="204" t="s">
        <v>251</v>
      </c>
      <c r="F267" s="291"/>
    </row>
    <row r="268" spans="1:6">
      <c r="A268" s="203" t="s">
        <v>2469</v>
      </c>
      <c r="B268" s="213" t="s">
        <v>2470</v>
      </c>
      <c r="C268" s="340" t="s">
        <v>1988</v>
      </c>
      <c r="D268" s="205" t="s">
        <v>251</v>
      </c>
      <c r="E268" s="204" t="s">
        <v>251</v>
      </c>
      <c r="F268" s="291"/>
    </row>
    <row r="269" spans="1:6">
      <c r="A269" s="203" t="s">
        <v>2471</v>
      </c>
      <c r="B269" s="213" t="s">
        <v>2472</v>
      </c>
      <c r="C269" s="340" t="s">
        <v>60</v>
      </c>
      <c r="D269" s="231" t="s">
        <v>251</v>
      </c>
      <c r="E269" s="204" t="s">
        <v>251</v>
      </c>
      <c r="F269" s="291"/>
    </row>
    <row r="270" spans="1:6">
      <c r="A270" s="203" t="s">
        <v>2473</v>
      </c>
      <c r="B270" s="204" t="s">
        <v>2474</v>
      </c>
      <c r="C270" s="340" t="s">
        <v>1988</v>
      </c>
      <c r="D270" s="231" t="s">
        <v>251</v>
      </c>
      <c r="E270" s="204" t="s">
        <v>251</v>
      </c>
      <c r="F270" s="291"/>
    </row>
    <row r="271" spans="1:6">
      <c r="A271" s="203" t="s">
        <v>2475</v>
      </c>
      <c r="B271" s="204" t="s">
        <v>2476</v>
      </c>
      <c r="C271" s="340" t="s">
        <v>1988</v>
      </c>
      <c r="D271" s="231" t="s">
        <v>251</v>
      </c>
      <c r="E271" s="204" t="s">
        <v>251</v>
      </c>
      <c r="F271" s="291"/>
    </row>
    <row r="272" spans="1:6">
      <c r="A272" s="203" t="s">
        <v>2477</v>
      </c>
      <c r="B272" s="201" t="s">
        <v>2478</v>
      </c>
      <c r="C272" s="340" t="s">
        <v>55</v>
      </c>
      <c r="D272" s="231" t="s">
        <v>251</v>
      </c>
      <c r="E272" s="201" t="s">
        <v>251</v>
      </c>
      <c r="F272" s="291"/>
    </row>
    <row r="273" spans="1:6">
      <c r="A273" s="203" t="s">
        <v>2479</v>
      </c>
      <c r="B273" s="201" t="s">
        <v>2480</v>
      </c>
      <c r="C273" s="340" t="s">
        <v>60</v>
      </c>
      <c r="D273" s="231" t="s">
        <v>251</v>
      </c>
      <c r="E273" s="201" t="s">
        <v>251</v>
      </c>
      <c r="F273" s="291"/>
    </row>
    <row r="274" spans="1:6">
      <c r="A274" s="203" t="s">
        <v>2481</v>
      </c>
      <c r="B274" s="211" t="s">
        <v>2482</v>
      </c>
      <c r="C274" s="340" t="s">
        <v>55</v>
      </c>
      <c r="D274" s="231" t="s">
        <v>251</v>
      </c>
      <c r="E274" s="201" t="s">
        <v>251</v>
      </c>
      <c r="F274" s="291"/>
    </row>
    <row r="275" spans="1:6">
      <c r="A275" s="203" t="s">
        <v>2483</v>
      </c>
      <c r="B275" s="211" t="s">
        <v>2484</v>
      </c>
      <c r="C275" s="340" t="s">
        <v>55</v>
      </c>
      <c r="D275" s="231" t="s">
        <v>251</v>
      </c>
      <c r="E275" s="201" t="s">
        <v>251</v>
      </c>
      <c r="F275" s="291"/>
    </row>
    <row r="276" spans="1:6">
      <c r="A276" s="203" t="s">
        <v>2485</v>
      </c>
      <c r="B276" s="213" t="s">
        <v>2486</v>
      </c>
      <c r="C276" s="340" t="s">
        <v>1988</v>
      </c>
      <c r="D276" s="231" t="s">
        <v>251</v>
      </c>
      <c r="E276" s="204" t="s">
        <v>251</v>
      </c>
      <c r="F276" s="291"/>
    </row>
    <row r="277" spans="1:6">
      <c r="A277" s="203" t="s">
        <v>2487</v>
      </c>
      <c r="B277" s="213" t="s">
        <v>2488</v>
      </c>
      <c r="C277" s="340" t="s">
        <v>1988</v>
      </c>
      <c r="D277" s="231" t="s">
        <v>251</v>
      </c>
      <c r="E277" s="204" t="s">
        <v>251</v>
      </c>
      <c r="F277" s="291"/>
    </row>
    <row r="278" spans="1:6">
      <c r="A278" s="203" t="s">
        <v>2489</v>
      </c>
      <c r="B278" s="213" t="s">
        <v>2490</v>
      </c>
      <c r="C278" s="340" t="s">
        <v>1988</v>
      </c>
      <c r="D278" s="231" t="s">
        <v>251</v>
      </c>
      <c r="E278" s="204" t="s">
        <v>251</v>
      </c>
      <c r="F278" s="291"/>
    </row>
    <row r="279" spans="1:6">
      <c r="A279" s="203" t="s">
        <v>2491</v>
      </c>
      <c r="B279" s="204" t="s">
        <v>2492</v>
      </c>
      <c r="C279" s="340" t="s">
        <v>55</v>
      </c>
      <c r="D279" s="231" t="s">
        <v>251</v>
      </c>
      <c r="E279" s="204" t="s">
        <v>251</v>
      </c>
      <c r="F279" s="291"/>
    </row>
    <row r="280" spans="1:6">
      <c r="A280" s="203" t="s">
        <v>2493</v>
      </c>
      <c r="B280" s="204" t="s">
        <v>2494</v>
      </c>
      <c r="C280" s="340" t="s">
        <v>55</v>
      </c>
      <c r="D280" s="231" t="s">
        <v>251</v>
      </c>
      <c r="E280" s="204" t="s">
        <v>251</v>
      </c>
      <c r="F280" s="291"/>
    </row>
    <row r="281" spans="1:6">
      <c r="A281" s="203" t="s">
        <v>2495</v>
      </c>
      <c r="B281" s="204" t="s">
        <v>2496</v>
      </c>
      <c r="C281" s="340" t="s">
        <v>55</v>
      </c>
      <c r="D281" s="231" t="s">
        <v>251</v>
      </c>
      <c r="E281" s="204" t="s">
        <v>251</v>
      </c>
      <c r="F281" s="291"/>
    </row>
    <row r="282" spans="1:6">
      <c r="A282" s="203" t="s">
        <v>2497</v>
      </c>
      <c r="B282" s="204" t="s">
        <v>2498</v>
      </c>
      <c r="C282" s="340" t="s">
        <v>55</v>
      </c>
      <c r="D282" s="231" t="s">
        <v>251</v>
      </c>
      <c r="E282" s="204" t="s">
        <v>251</v>
      </c>
      <c r="F282" s="291"/>
    </row>
    <row r="283" spans="1:6">
      <c r="A283" s="203" t="s">
        <v>2499</v>
      </c>
      <c r="B283" s="204" t="s">
        <v>2500</v>
      </c>
      <c r="C283" s="340" t="s">
        <v>55</v>
      </c>
      <c r="D283" s="231" t="s">
        <v>251</v>
      </c>
      <c r="E283" s="204" t="s">
        <v>251</v>
      </c>
      <c r="F283" s="291"/>
    </row>
    <row r="284" spans="1:6">
      <c r="A284" s="203" t="s">
        <v>2501</v>
      </c>
      <c r="B284" s="204" t="s">
        <v>2502</v>
      </c>
      <c r="C284" s="340" t="s">
        <v>55</v>
      </c>
      <c r="D284" s="231" t="s">
        <v>251</v>
      </c>
      <c r="E284" s="204" t="s">
        <v>251</v>
      </c>
      <c r="F284" s="291"/>
    </row>
    <row r="285" spans="1:6">
      <c r="A285" s="203" t="s">
        <v>2503</v>
      </c>
      <c r="B285" s="204" t="s">
        <v>2504</v>
      </c>
      <c r="C285" s="340" t="s">
        <v>55</v>
      </c>
      <c r="D285" s="231" t="s">
        <v>251</v>
      </c>
      <c r="E285" s="204" t="s">
        <v>251</v>
      </c>
      <c r="F285" s="291"/>
    </row>
    <row r="286" spans="1:6">
      <c r="A286" s="203" t="s">
        <v>2505</v>
      </c>
      <c r="B286" s="204" t="s">
        <v>2506</v>
      </c>
      <c r="C286" s="340" t="s">
        <v>55</v>
      </c>
      <c r="D286" s="231" t="s">
        <v>251</v>
      </c>
      <c r="E286" s="204" t="s">
        <v>251</v>
      </c>
      <c r="F286" s="291"/>
    </row>
    <row r="287" spans="1:6">
      <c r="A287" s="203" t="s">
        <v>2507</v>
      </c>
      <c r="B287" s="204" t="s">
        <v>2508</v>
      </c>
      <c r="C287" s="340" t="s">
        <v>55</v>
      </c>
      <c r="D287" s="231" t="s">
        <v>251</v>
      </c>
      <c r="E287" s="204" t="s">
        <v>251</v>
      </c>
      <c r="F287" s="291"/>
    </row>
    <row r="288" spans="1:6">
      <c r="A288" s="203" t="s">
        <v>2509</v>
      </c>
      <c r="B288" s="213" t="s">
        <v>2510</v>
      </c>
      <c r="C288" s="340" t="s">
        <v>55</v>
      </c>
      <c r="D288" s="231" t="s">
        <v>251</v>
      </c>
      <c r="E288" s="204" t="s">
        <v>251</v>
      </c>
      <c r="F288" s="291"/>
    </row>
    <row r="289" spans="1:6" ht="14.25" customHeight="1">
      <c r="A289" s="203" t="s">
        <v>2511</v>
      </c>
      <c r="B289" s="213" t="s">
        <v>2512</v>
      </c>
      <c r="C289" s="340" t="s">
        <v>1988</v>
      </c>
      <c r="D289" s="231" t="s">
        <v>251</v>
      </c>
      <c r="E289" s="204" t="s">
        <v>251</v>
      </c>
      <c r="F289" s="291"/>
    </row>
    <row r="290" spans="1:6">
      <c r="A290" s="203" t="s">
        <v>2513</v>
      </c>
      <c r="B290" s="213" t="s">
        <v>2514</v>
      </c>
      <c r="C290" s="340" t="s">
        <v>1988</v>
      </c>
      <c r="D290" s="231" t="s">
        <v>251</v>
      </c>
      <c r="E290" s="204" t="s">
        <v>251</v>
      </c>
      <c r="F290" s="291"/>
    </row>
    <row r="291" spans="1:6">
      <c r="A291" s="203" t="s">
        <v>2515</v>
      </c>
      <c r="B291" s="213" t="s">
        <v>2516</v>
      </c>
      <c r="C291" s="340" t="s">
        <v>55</v>
      </c>
      <c r="D291" s="231" t="s">
        <v>251</v>
      </c>
      <c r="E291" s="204" t="s">
        <v>251</v>
      </c>
      <c r="F291" s="291"/>
    </row>
    <row r="292" spans="1:6">
      <c r="A292" s="203" t="s">
        <v>2517</v>
      </c>
      <c r="B292" s="213" t="s">
        <v>2518</v>
      </c>
      <c r="C292" s="340" t="s">
        <v>55</v>
      </c>
      <c r="D292" s="231" t="s">
        <v>251</v>
      </c>
      <c r="E292" s="204" t="s">
        <v>251</v>
      </c>
      <c r="F292" s="291"/>
    </row>
    <row r="293" spans="1:6">
      <c r="A293" s="203" t="s">
        <v>2519</v>
      </c>
      <c r="B293" s="213" t="s">
        <v>2520</v>
      </c>
      <c r="C293" s="340" t="s">
        <v>55</v>
      </c>
      <c r="D293" s="231" t="s">
        <v>251</v>
      </c>
      <c r="E293" s="204" t="s">
        <v>251</v>
      </c>
      <c r="F293" s="291"/>
    </row>
    <row r="294" spans="1:6" ht="25.5">
      <c r="A294" s="203" t="s">
        <v>2521</v>
      </c>
      <c r="B294" s="213" t="s">
        <v>2522</v>
      </c>
      <c r="C294" s="340" t="s">
        <v>60</v>
      </c>
      <c r="D294" s="231" t="s">
        <v>251</v>
      </c>
      <c r="E294" s="204" t="s">
        <v>251</v>
      </c>
      <c r="F294" s="291"/>
    </row>
    <row r="295" spans="1:6" ht="25.5">
      <c r="A295" s="203" t="s">
        <v>2523</v>
      </c>
      <c r="B295" s="201" t="s">
        <v>2524</v>
      </c>
      <c r="C295" s="340" t="s">
        <v>1988</v>
      </c>
      <c r="D295" s="265" t="s">
        <v>251</v>
      </c>
      <c r="E295" s="212" t="s">
        <v>251</v>
      </c>
      <c r="F295" s="291"/>
    </row>
    <row r="296" spans="1:6">
      <c r="A296" s="203" t="s">
        <v>2525</v>
      </c>
      <c r="B296" s="201" t="s">
        <v>2526</v>
      </c>
      <c r="C296" s="340" t="s">
        <v>55</v>
      </c>
      <c r="D296" s="265" t="s">
        <v>251</v>
      </c>
      <c r="E296" s="236" t="s">
        <v>251</v>
      </c>
      <c r="F296" s="291"/>
    </row>
    <row r="297" spans="1:6" ht="25.5">
      <c r="A297" s="203" t="s">
        <v>2527</v>
      </c>
      <c r="B297" s="201" t="s">
        <v>2528</v>
      </c>
      <c r="C297" s="340" t="s">
        <v>55</v>
      </c>
      <c r="D297" s="265" t="s">
        <v>251</v>
      </c>
      <c r="E297" s="236" t="s">
        <v>251</v>
      </c>
      <c r="F297" s="291"/>
    </row>
    <row r="298" spans="1:6" ht="25.5">
      <c r="A298" s="203" t="s">
        <v>2529</v>
      </c>
      <c r="B298" s="201" t="s">
        <v>2530</v>
      </c>
      <c r="C298" s="340" t="s">
        <v>55</v>
      </c>
      <c r="D298" s="265" t="s">
        <v>251</v>
      </c>
      <c r="E298" s="236" t="s">
        <v>251</v>
      </c>
      <c r="F298" s="291"/>
    </row>
    <row r="299" spans="1:6" ht="25.5">
      <c r="A299" s="203" t="s">
        <v>2531</v>
      </c>
      <c r="B299" s="201" t="s">
        <v>2532</v>
      </c>
      <c r="C299" s="341" t="s">
        <v>60</v>
      </c>
      <c r="D299" s="265" t="s">
        <v>251</v>
      </c>
      <c r="E299" s="236" t="s">
        <v>251</v>
      </c>
      <c r="F299" s="291"/>
    </row>
    <row r="300" spans="1:6" ht="26.25">
      <c r="A300" s="203" t="s">
        <v>2533</v>
      </c>
      <c r="B300" s="227" t="s">
        <v>2534</v>
      </c>
      <c r="C300" s="339" t="s">
        <v>55</v>
      </c>
      <c r="D300" s="292" t="s">
        <v>251</v>
      </c>
      <c r="E300" s="293" t="s">
        <v>251</v>
      </c>
      <c r="F300" s="291"/>
    </row>
  </sheetData>
  <sheetProtection formatCells="0" formatColumns="0" formatRows="0" selectLockedCells="1" sort="0"/>
  <mergeCells count="24">
    <mergeCell ref="C2:E2"/>
    <mergeCell ref="C3:E3"/>
    <mergeCell ref="C4:E4"/>
    <mergeCell ref="C5:E5"/>
    <mergeCell ref="C6:E6"/>
    <mergeCell ref="A7:E7"/>
    <mergeCell ref="A32:B32"/>
    <mergeCell ref="A52:B52"/>
    <mergeCell ref="A65:B65"/>
    <mergeCell ref="A77:B77"/>
    <mergeCell ref="A27:E27"/>
    <mergeCell ref="A47:E47"/>
    <mergeCell ref="A63:E63"/>
    <mergeCell ref="A9:E9"/>
    <mergeCell ref="A250:B250"/>
    <mergeCell ref="A254:B254"/>
    <mergeCell ref="A95:B95"/>
    <mergeCell ref="A108:B108"/>
    <mergeCell ref="A133:B133"/>
    <mergeCell ref="A153:B153"/>
    <mergeCell ref="A176:B176"/>
    <mergeCell ref="A120:E120"/>
    <mergeCell ref="A167:E167"/>
    <mergeCell ref="A219:E219"/>
  </mergeCells>
  <phoneticPr fontId="33" type="noConversion"/>
  <conditionalFormatting sqref="A301:A1048576 A7:A8">
    <cfRule type="duplicateValues" dxfId="15" priority="33"/>
  </conditionalFormatting>
  <conditionalFormatting sqref="B3">
    <cfRule type="duplicateValues" dxfId="14" priority="1"/>
  </conditionalFormatting>
  <conditionalFormatting sqref="B4:B6">
    <cfRule type="duplicateValues" dxfId="13" priority="3"/>
  </conditionalFormatting>
  <printOptions horizontalCentered="1"/>
  <pageMargins left="0.5" right="0.5" top="0.9" bottom="0.75" header="0.3" footer="0.3"/>
  <pageSetup scale="90"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rowBreaks count="2" manualBreakCount="2">
    <brk id="33" max="16383" man="1"/>
    <brk id="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1A39-F6D2-43B8-A540-ADE3AD51F1A3}">
  <sheetPr>
    <tabColor rgb="FF003A5D"/>
  </sheetPr>
  <dimension ref="A1:E290"/>
  <sheetViews>
    <sheetView topLeftCell="A269" workbookViewId="0">
      <selection activeCell="E287" sqref="E287"/>
    </sheetView>
  </sheetViews>
  <sheetFormatPr defaultRowHeight="14.25"/>
  <cols>
    <col min="2" max="2" width="60.875" customWidth="1"/>
    <col min="3" max="3" width="12.25" customWidth="1"/>
    <col min="4" max="4" width="10.375" customWidth="1"/>
    <col min="5" max="5" width="40.875" customWidth="1"/>
  </cols>
  <sheetData>
    <row r="1" spans="1:5">
      <c r="A1" s="172" t="s">
        <v>21</v>
      </c>
      <c r="B1" s="172" t="s">
        <v>22</v>
      </c>
      <c r="C1" s="462" t="s">
        <v>23</v>
      </c>
      <c r="D1" s="463"/>
      <c r="E1" s="464"/>
    </row>
    <row r="2" spans="1:5" ht="42" customHeight="1">
      <c r="A2" s="174" t="s">
        <v>24</v>
      </c>
      <c r="B2" s="175" t="s">
        <v>1633</v>
      </c>
      <c r="C2" s="399" t="s">
        <v>40</v>
      </c>
      <c r="D2" s="399"/>
      <c r="E2" s="399"/>
    </row>
    <row r="3" spans="1:5" ht="39" customHeight="1">
      <c r="A3" s="174" t="s">
        <v>27</v>
      </c>
      <c r="B3" s="181" t="s">
        <v>514</v>
      </c>
      <c r="C3" s="399" t="s">
        <v>42</v>
      </c>
      <c r="D3" s="399"/>
      <c r="E3" s="399"/>
    </row>
    <row r="4" spans="1:5" ht="50.25" customHeight="1">
      <c r="A4" s="174" t="s">
        <v>30</v>
      </c>
      <c r="B4" s="390" t="s">
        <v>43</v>
      </c>
      <c r="C4" s="399" t="s">
        <v>44</v>
      </c>
      <c r="D4" s="399"/>
      <c r="E4" s="399"/>
    </row>
    <row r="5" spans="1:5" ht="79.5" customHeight="1">
      <c r="A5" s="174" t="s">
        <v>33</v>
      </c>
      <c r="B5" s="390" t="s">
        <v>45</v>
      </c>
      <c r="C5" s="399" t="s">
        <v>1971</v>
      </c>
      <c r="D5" s="399"/>
      <c r="E5" s="399"/>
    </row>
    <row r="6" spans="1:5" ht="13.5" customHeight="1">
      <c r="A6" s="174" t="s">
        <v>36</v>
      </c>
      <c r="B6" s="390" t="s">
        <v>37</v>
      </c>
      <c r="C6" s="399" t="s">
        <v>38</v>
      </c>
      <c r="D6" s="399"/>
      <c r="E6" s="399"/>
    </row>
    <row r="7" spans="1:5" ht="15.75">
      <c r="A7" s="466" t="s">
        <v>13</v>
      </c>
      <c r="B7" s="466"/>
      <c r="C7" s="466"/>
      <c r="D7" s="466"/>
      <c r="E7" s="466"/>
    </row>
    <row r="8" spans="1:5" ht="30">
      <c r="A8" s="51" t="s">
        <v>47</v>
      </c>
      <c r="B8" s="51" t="s">
        <v>247</v>
      </c>
      <c r="C8" s="51" t="s">
        <v>49</v>
      </c>
      <c r="D8" s="51" t="s">
        <v>50</v>
      </c>
      <c r="E8" s="51" t="s">
        <v>51</v>
      </c>
    </row>
    <row r="9" spans="1:5">
      <c r="A9" s="472" t="s">
        <v>248</v>
      </c>
      <c r="B9" s="473"/>
      <c r="C9" s="473"/>
      <c r="D9" s="473"/>
      <c r="E9" s="474"/>
    </row>
    <row r="10" spans="1:5" ht="38.25">
      <c r="A10" s="158" t="s">
        <v>2535</v>
      </c>
      <c r="B10" s="362" t="s">
        <v>2536</v>
      </c>
      <c r="C10" s="89" t="s">
        <v>60</v>
      </c>
      <c r="D10" s="363"/>
      <c r="E10" s="375"/>
    </row>
    <row r="11" spans="1:5" ht="25.5">
      <c r="A11" s="158" t="s">
        <v>2537</v>
      </c>
      <c r="B11" s="59" t="s">
        <v>2538</v>
      </c>
      <c r="C11" s="89" t="s">
        <v>60</v>
      </c>
      <c r="D11" s="363"/>
      <c r="E11" s="374"/>
    </row>
    <row r="12" spans="1:5" ht="25.5">
      <c r="A12" s="158" t="s">
        <v>2539</v>
      </c>
      <c r="B12" s="59" t="s">
        <v>2540</v>
      </c>
      <c r="C12" s="89" t="s">
        <v>60</v>
      </c>
      <c r="D12" s="363"/>
      <c r="E12" s="374"/>
    </row>
    <row r="13" spans="1:5" ht="28.5" customHeight="1">
      <c r="A13" s="465" t="s">
        <v>2541</v>
      </c>
      <c r="B13" s="465"/>
      <c r="C13" s="89"/>
      <c r="D13" s="363"/>
      <c r="E13" s="374"/>
    </row>
    <row r="14" spans="1:5">
      <c r="A14" s="158" t="s">
        <v>2542</v>
      </c>
      <c r="B14" s="35" t="s">
        <v>2543</v>
      </c>
      <c r="C14" s="89" t="s">
        <v>60</v>
      </c>
      <c r="D14" s="363"/>
      <c r="E14" s="374"/>
    </row>
    <row r="15" spans="1:5">
      <c r="A15" s="158" t="s">
        <v>2544</v>
      </c>
      <c r="B15" s="35" t="s">
        <v>2545</v>
      </c>
      <c r="C15" s="89" t="s">
        <v>60</v>
      </c>
      <c r="D15" s="363"/>
      <c r="E15" s="374"/>
    </row>
    <row r="16" spans="1:5">
      <c r="A16" s="158" t="s">
        <v>2546</v>
      </c>
      <c r="B16" s="35" t="s">
        <v>2547</v>
      </c>
      <c r="C16" s="89" t="s">
        <v>60</v>
      </c>
      <c r="D16" s="363"/>
      <c r="E16" s="374"/>
    </row>
    <row r="17" spans="1:5">
      <c r="A17" s="158" t="s">
        <v>2548</v>
      </c>
      <c r="B17" s="35" t="s">
        <v>2549</v>
      </c>
      <c r="C17" s="89" t="s">
        <v>60</v>
      </c>
      <c r="D17" s="363"/>
      <c r="E17" s="374"/>
    </row>
    <row r="18" spans="1:5">
      <c r="A18" s="158" t="s">
        <v>2550</v>
      </c>
      <c r="B18" s="35" t="s">
        <v>2551</v>
      </c>
      <c r="C18" s="89" t="s">
        <v>60</v>
      </c>
      <c r="D18" s="363"/>
      <c r="E18" s="374"/>
    </row>
    <row r="19" spans="1:5">
      <c r="A19" s="158" t="s">
        <v>2552</v>
      </c>
      <c r="B19" s="158" t="s">
        <v>2553</v>
      </c>
      <c r="C19" s="89" t="s">
        <v>60</v>
      </c>
      <c r="D19" s="363"/>
      <c r="E19" s="374"/>
    </row>
    <row r="20" spans="1:5">
      <c r="A20" s="158" t="s">
        <v>2554</v>
      </c>
      <c r="B20" s="327" t="s">
        <v>2555</v>
      </c>
      <c r="C20" s="89" t="s">
        <v>60</v>
      </c>
      <c r="D20" s="363"/>
      <c r="E20" s="374"/>
    </row>
    <row r="21" spans="1:5" ht="38.25">
      <c r="A21" s="158" t="s">
        <v>2556</v>
      </c>
      <c r="B21" s="35" t="s">
        <v>2557</v>
      </c>
      <c r="C21" s="89" t="s">
        <v>60</v>
      </c>
      <c r="D21" s="363"/>
      <c r="E21" s="374"/>
    </row>
    <row r="22" spans="1:5" ht="25.5">
      <c r="A22" s="158" t="s">
        <v>2558</v>
      </c>
      <c r="B22" s="35" t="s">
        <v>2559</v>
      </c>
      <c r="C22" s="89" t="s">
        <v>60</v>
      </c>
      <c r="D22" s="363"/>
      <c r="E22" s="374"/>
    </row>
    <row r="23" spans="1:5" ht="25.5">
      <c r="A23" s="158" t="s">
        <v>2560</v>
      </c>
      <c r="B23" s="35" t="s">
        <v>2561</v>
      </c>
      <c r="C23" s="89" t="s">
        <v>60</v>
      </c>
      <c r="D23" s="363"/>
      <c r="E23" s="374"/>
    </row>
    <row r="24" spans="1:5">
      <c r="A24" s="158" t="s">
        <v>2562</v>
      </c>
      <c r="B24" s="35" t="s">
        <v>2563</v>
      </c>
      <c r="C24" s="89" t="s">
        <v>60</v>
      </c>
      <c r="D24" s="363"/>
      <c r="E24" s="374"/>
    </row>
    <row r="25" spans="1:5" ht="38.25">
      <c r="A25" s="158" t="s">
        <v>2564</v>
      </c>
      <c r="B25" s="35" t="s">
        <v>2565</v>
      </c>
      <c r="C25" s="89" t="s">
        <v>60</v>
      </c>
      <c r="D25" s="363"/>
      <c r="E25" s="374"/>
    </row>
    <row r="26" spans="1:5" ht="25.5">
      <c r="A26" s="158" t="s">
        <v>2566</v>
      </c>
      <c r="B26" s="35" t="s">
        <v>2567</v>
      </c>
      <c r="C26" s="89" t="s">
        <v>60</v>
      </c>
      <c r="D26" s="363"/>
      <c r="E26" s="374"/>
    </row>
    <row r="27" spans="1:5" ht="25.5">
      <c r="A27" s="158" t="s">
        <v>2568</v>
      </c>
      <c r="B27" s="35" t="s">
        <v>2569</v>
      </c>
      <c r="C27" s="89" t="s">
        <v>60</v>
      </c>
      <c r="D27" s="363"/>
      <c r="E27" s="374"/>
    </row>
    <row r="28" spans="1:5" ht="25.5">
      <c r="A28" s="158" t="s">
        <v>2570</v>
      </c>
      <c r="B28" s="158" t="s">
        <v>2571</v>
      </c>
      <c r="C28" s="89" t="s">
        <v>60</v>
      </c>
      <c r="D28" s="363"/>
      <c r="E28" s="374"/>
    </row>
    <row r="29" spans="1:5">
      <c r="A29" s="158" t="s">
        <v>2572</v>
      </c>
      <c r="B29" s="158" t="s">
        <v>2573</v>
      </c>
      <c r="C29" s="89" t="s">
        <v>60</v>
      </c>
      <c r="D29" s="363"/>
      <c r="E29" s="374"/>
    </row>
    <row r="30" spans="1:5" ht="25.5">
      <c r="A30" s="158" t="s">
        <v>2574</v>
      </c>
      <c r="B30" s="35" t="s">
        <v>2575</v>
      </c>
      <c r="C30" s="89" t="s">
        <v>60</v>
      </c>
      <c r="D30" s="363"/>
      <c r="E30" s="374"/>
    </row>
    <row r="31" spans="1:5">
      <c r="A31" s="158" t="s">
        <v>2576</v>
      </c>
      <c r="B31" s="35" t="s">
        <v>2577</v>
      </c>
      <c r="C31" s="89" t="s">
        <v>60</v>
      </c>
      <c r="D31" s="363"/>
      <c r="E31" s="374"/>
    </row>
    <row r="32" spans="1:5" ht="25.5">
      <c r="A32" s="158" t="s">
        <v>2578</v>
      </c>
      <c r="B32" s="35" t="s">
        <v>2579</v>
      </c>
      <c r="C32" s="89" t="s">
        <v>60</v>
      </c>
      <c r="D32" s="363"/>
      <c r="E32" s="374"/>
    </row>
    <row r="33" spans="1:5" ht="25.5">
      <c r="A33" s="158" t="s">
        <v>2580</v>
      </c>
      <c r="B33" s="35" t="s">
        <v>2581</v>
      </c>
      <c r="C33" s="89" t="s">
        <v>60</v>
      </c>
      <c r="D33" s="363"/>
      <c r="E33" s="374"/>
    </row>
    <row r="34" spans="1:5" ht="25.5">
      <c r="A34" s="158" t="s">
        <v>2582</v>
      </c>
      <c r="B34" s="35" t="s">
        <v>2583</v>
      </c>
      <c r="C34" s="89" t="s">
        <v>60</v>
      </c>
      <c r="D34" s="363"/>
      <c r="E34" s="374"/>
    </row>
    <row r="35" spans="1:5" ht="25.5">
      <c r="A35" s="158" t="s">
        <v>2584</v>
      </c>
      <c r="B35" s="35" t="s">
        <v>2585</v>
      </c>
      <c r="C35" s="89" t="s">
        <v>60</v>
      </c>
      <c r="D35" s="363"/>
      <c r="E35" s="374"/>
    </row>
    <row r="36" spans="1:5" ht="25.5">
      <c r="A36" s="158" t="s">
        <v>2586</v>
      </c>
      <c r="B36" s="35" t="s">
        <v>2587</v>
      </c>
      <c r="C36" s="89" t="s">
        <v>60</v>
      </c>
      <c r="D36" s="363"/>
      <c r="E36" s="374"/>
    </row>
    <row r="37" spans="1:5" ht="25.5">
      <c r="A37" s="158" t="s">
        <v>2588</v>
      </c>
      <c r="B37" s="35" t="s">
        <v>2589</v>
      </c>
      <c r="C37" s="89" t="s">
        <v>60</v>
      </c>
      <c r="D37" s="363"/>
      <c r="E37" s="374"/>
    </row>
    <row r="38" spans="1:5" ht="25.5">
      <c r="A38" s="158" t="s">
        <v>2590</v>
      </c>
      <c r="B38" s="158" t="s">
        <v>2591</v>
      </c>
      <c r="C38" s="89" t="s">
        <v>60</v>
      </c>
      <c r="D38" s="363"/>
      <c r="E38" s="374"/>
    </row>
    <row r="39" spans="1:5" ht="25.5">
      <c r="A39" s="158" t="s">
        <v>2592</v>
      </c>
      <c r="B39" s="158" t="s">
        <v>2593</v>
      </c>
      <c r="C39" s="89" t="s">
        <v>60</v>
      </c>
      <c r="D39" s="363"/>
      <c r="E39" s="374"/>
    </row>
    <row r="40" spans="1:5" ht="25.5">
      <c r="A40" s="158" t="s">
        <v>2594</v>
      </c>
      <c r="B40" s="35" t="s">
        <v>2595</v>
      </c>
      <c r="C40" s="89" t="s">
        <v>60</v>
      </c>
      <c r="D40" s="363"/>
      <c r="E40" s="374"/>
    </row>
    <row r="41" spans="1:5" ht="38.25">
      <c r="A41" s="158" t="s">
        <v>2596</v>
      </c>
      <c r="B41" s="35" t="s">
        <v>2597</v>
      </c>
      <c r="C41" s="89" t="s">
        <v>60</v>
      </c>
      <c r="D41" s="363"/>
      <c r="E41" s="374"/>
    </row>
    <row r="42" spans="1:5" ht="25.5">
      <c r="A42" s="158" t="s">
        <v>2598</v>
      </c>
      <c r="B42" s="35" t="s">
        <v>2599</v>
      </c>
      <c r="C42" s="89" t="s">
        <v>60</v>
      </c>
      <c r="D42" s="363"/>
      <c r="E42" s="374"/>
    </row>
    <row r="43" spans="1:5" ht="25.5">
      <c r="A43" s="158" t="s">
        <v>2600</v>
      </c>
      <c r="B43" s="35" t="s">
        <v>2601</v>
      </c>
      <c r="C43" s="89" t="s">
        <v>60</v>
      </c>
      <c r="D43" s="363"/>
      <c r="E43" s="374"/>
    </row>
    <row r="44" spans="1:5">
      <c r="A44" s="158" t="s">
        <v>2602</v>
      </c>
      <c r="B44" s="364" t="s">
        <v>2603</v>
      </c>
      <c r="C44" s="89" t="s">
        <v>60</v>
      </c>
      <c r="D44" s="363"/>
      <c r="E44" s="374"/>
    </row>
    <row r="45" spans="1:5">
      <c r="A45" s="158" t="s">
        <v>2604</v>
      </c>
      <c r="B45" s="35" t="s">
        <v>2605</v>
      </c>
      <c r="C45" s="89" t="s">
        <v>60</v>
      </c>
      <c r="D45" s="363"/>
      <c r="E45" s="374"/>
    </row>
    <row r="46" spans="1:5" ht="25.5">
      <c r="A46" s="158" t="s">
        <v>2606</v>
      </c>
      <c r="B46" s="35" t="s">
        <v>2607</v>
      </c>
      <c r="C46" s="89" t="s">
        <v>60</v>
      </c>
      <c r="D46" s="363"/>
      <c r="E46" s="374"/>
    </row>
    <row r="47" spans="1:5" ht="25.5">
      <c r="A47" s="158" t="s">
        <v>2608</v>
      </c>
      <c r="B47" s="158" t="s">
        <v>2609</v>
      </c>
      <c r="C47" s="89" t="s">
        <v>60</v>
      </c>
      <c r="D47" s="363"/>
      <c r="E47" s="374"/>
    </row>
    <row r="48" spans="1:5" ht="38.25">
      <c r="A48" s="158" t="s">
        <v>2610</v>
      </c>
      <c r="B48" s="35" t="s">
        <v>2611</v>
      </c>
      <c r="C48" s="89" t="s">
        <v>60</v>
      </c>
      <c r="D48" s="363"/>
      <c r="E48" s="374"/>
    </row>
    <row r="49" spans="1:5" ht="25.5">
      <c r="A49" s="158" t="s">
        <v>2612</v>
      </c>
      <c r="B49" s="35" t="s">
        <v>2613</v>
      </c>
      <c r="C49" s="89" t="s">
        <v>60</v>
      </c>
      <c r="D49" s="363"/>
      <c r="E49" s="374"/>
    </row>
    <row r="50" spans="1:5" ht="25.5">
      <c r="A50" s="158" t="s">
        <v>2614</v>
      </c>
      <c r="B50" s="35" t="s">
        <v>2615</v>
      </c>
      <c r="C50" s="89" t="s">
        <v>60</v>
      </c>
      <c r="D50" s="363"/>
      <c r="E50" s="374"/>
    </row>
    <row r="51" spans="1:5">
      <c r="A51" s="158" t="s">
        <v>2616</v>
      </c>
      <c r="B51" s="35" t="s">
        <v>2617</v>
      </c>
      <c r="C51" s="89" t="s">
        <v>60</v>
      </c>
      <c r="D51" s="363"/>
      <c r="E51" s="374"/>
    </row>
    <row r="52" spans="1:5">
      <c r="A52" s="158" t="s">
        <v>2618</v>
      </c>
      <c r="B52" s="35" t="s">
        <v>2619</v>
      </c>
      <c r="C52" s="89" t="s">
        <v>60</v>
      </c>
      <c r="D52" s="363"/>
      <c r="E52" s="374"/>
    </row>
    <row r="53" spans="1:5" ht="38.25">
      <c r="A53" s="158" t="s">
        <v>2620</v>
      </c>
      <c r="B53" s="35" t="s">
        <v>2621</v>
      </c>
      <c r="C53" s="89" t="s">
        <v>60</v>
      </c>
      <c r="D53" s="363"/>
      <c r="E53" s="374"/>
    </row>
    <row r="54" spans="1:5" ht="38.25">
      <c r="A54" s="158" t="s">
        <v>2622</v>
      </c>
      <c r="B54" s="35" t="s">
        <v>2623</v>
      </c>
      <c r="C54" s="89" t="s">
        <v>60</v>
      </c>
      <c r="D54" s="363"/>
      <c r="E54" s="374"/>
    </row>
    <row r="55" spans="1:5" ht="40.5" customHeight="1">
      <c r="A55" s="158" t="s">
        <v>2624</v>
      </c>
      <c r="B55" s="35" t="s">
        <v>2625</v>
      </c>
      <c r="C55" s="89" t="s">
        <v>60</v>
      </c>
      <c r="D55" s="363"/>
      <c r="E55" s="374"/>
    </row>
    <row r="56" spans="1:5" ht="25.5">
      <c r="A56" s="158" t="s">
        <v>2626</v>
      </c>
      <c r="B56" s="35" t="s">
        <v>2627</v>
      </c>
      <c r="C56" s="89" t="s">
        <v>60</v>
      </c>
      <c r="D56" s="363"/>
      <c r="E56" s="374"/>
    </row>
    <row r="57" spans="1:5" ht="25.5">
      <c r="A57" s="158" t="s">
        <v>2628</v>
      </c>
      <c r="B57" s="35" t="s">
        <v>2629</v>
      </c>
      <c r="C57" s="89" t="s">
        <v>60</v>
      </c>
      <c r="D57" s="363"/>
      <c r="E57" s="374"/>
    </row>
    <row r="58" spans="1:5">
      <c r="A58" s="158" t="s">
        <v>2630</v>
      </c>
      <c r="B58" s="35" t="s">
        <v>2631</v>
      </c>
      <c r="C58" s="89" t="s">
        <v>60</v>
      </c>
      <c r="D58" s="363"/>
      <c r="E58" s="374"/>
    </row>
    <row r="59" spans="1:5">
      <c r="A59" s="158" t="s">
        <v>2632</v>
      </c>
      <c r="B59" s="35" t="s">
        <v>2633</v>
      </c>
      <c r="C59" s="89" t="s">
        <v>60</v>
      </c>
      <c r="D59" s="363"/>
      <c r="E59" s="374"/>
    </row>
    <row r="60" spans="1:5" ht="25.5">
      <c r="A60" s="158" t="s">
        <v>2634</v>
      </c>
      <c r="B60" s="35" t="s">
        <v>2635</v>
      </c>
      <c r="C60" s="89" t="s">
        <v>60</v>
      </c>
      <c r="D60" s="363"/>
      <c r="E60" s="374"/>
    </row>
    <row r="61" spans="1:5" ht="25.5">
      <c r="A61" s="158" t="s">
        <v>2636</v>
      </c>
      <c r="B61" s="35" t="s">
        <v>2637</v>
      </c>
      <c r="C61" s="89" t="s">
        <v>60</v>
      </c>
      <c r="D61" s="363"/>
      <c r="E61" s="374"/>
    </row>
    <row r="62" spans="1:5" ht="25.5">
      <c r="A62" s="158" t="s">
        <v>2638</v>
      </c>
      <c r="B62" s="35" t="s">
        <v>2639</v>
      </c>
      <c r="C62" s="89" t="s">
        <v>60</v>
      </c>
      <c r="D62" s="363"/>
      <c r="E62" s="374"/>
    </row>
    <row r="63" spans="1:5" ht="25.5">
      <c r="A63" s="158" t="s">
        <v>2640</v>
      </c>
      <c r="B63" s="35" t="s">
        <v>2641</v>
      </c>
      <c r="C63" s="89" t="s">
        <v>60</v>
      </c>
      <c r="D63" s="363"/>
      <c r="E63" s="374"/>
    </row>
    <row r="64" spans="1:5" ht="25.5">
      <c r="A64" s="158" t="s">
        <v>2642</v>
      </c>
      <c r="B64" s="35" t="s">
        <v>2643</v>
      </c>
      <c r="C64" s="89" t="s">
        <v>60</v>
      </c>
      <c r="D64" s="363"/>
      <c r="E64" s="374"/>
    </row>
    <row r="65" spans="1:5" ht="25.5">
      <c r="A65" s="158" t="s">
        <v>2644</v>
      </c>
      <c r="B65" s="35" t="s">
        <v>2645</v>
      </c>
      <c r="C65" s="89" t="s">
        <v>60</v>
      </c>
      <c r="D65" s="363"/>
      <c r="E65" s="374"/>
    </row>
    <row r="66" spans="1:5">
      <c r="A66" s="158" t="s">
        <v>2646</v>
      </c>
      <c r="B66" s="35" t="s">
        <v>2647</v>
      </c>
      <c r="C66" s="89" t="s">
        <v>60</v>
      </c>
      <c r="D66" s="363"/>
      <c r="E66" s="374"/>
    </row>
    <row r="67" spans="1:5" ht="25.5">
      <c r="A67" s="158" t="s">
        <v>2648</v>
      </c>
      <c r="B67" s="35" t="s">
        <v>2649</v>
      </c>
      <c r="C67" s="89" t="s">
        <v>60</v>
      </c>
      <c r="D67" s="363"/>
      <c r="E67" s="374"/>
    </row>
    <row r="68" spans="1:5" ht="25.5">
      <c r="A68" s="158" t="s">
        <v>2650</v>
      </c>
      <c r="B68" s="35" t="s">
        <v>2651</v>
      </c>
      <c r="C68" s="89" t="s">
        <v>60</v>
      </c>
      <c r="D68" s="363"/>
      <c r="E68" s="374"/>
    </row>
    <row r="69" spans="1:5" ht="25.5">
      <c r="A69" s="158" t="s">
        <v>2652</v>
      </c>
      <c r="B69" s="35" t="s">
        <v>2653</v>
      </c>
      <c r="C69" s="89" t="s">
        <v>60</v>
      </c>
      <c r="D69" s="363"/>
      <c r="E69" s="374"/>
    </row>
    <row r="70" spans="1:5">
      <c r="A70" s="158" t="s">
        <v>2654</v>
      </c>
      <c r="B70" s="35" t="s">
        <v>2655</v>
      </c>
      <c r="C70" s="89" t="s">
        <v>60</v>
      </c>
      <c r="D70" s="363"/>
      <c r="E70" s="374"/>
    </row>
    <row r="71" spans="1:5">
      <c r="A71" s="465" t="s">
        <v>2656</v>
      </c>
      <c r="B71" s="465"/>
      <c r="C71" s="89"/>
      <c r="D71" s="363"/>
      <c r="E71" s="374"/>
    </row>
    <row r="72" spans="1:5">
      <c r="A72" s="35" t="s">
        <v>2657</v>
      </c>
      <c r="B72" s="35" t="s">
        <v>2658</v>
      </c>
      <c r="C72" s="89" t="s">
        <v>60</v>
      </c>
      <c r="D72" s="363"/>
      <c r="E72" s="374"/>
    </row>
    <row r="73" spans="1:5">
      <c r="A73" s="35" t="s">
        <v>2659</v>
      </c>
      <c r="B73" s="35" t="s">
        <v>2660</v>
      </c>
      <c r="C73" s="89" t="s">
        <v>60</v>
      </c>
      <c r="D73" s="363"/>
      <c r="E73" s="374"/>
    </row>
    <row r="74" spans="1:5">
      <c r="A74" s="35" t="s">
        <v>2661</v>
      </c>
      <c r="B74" s="35" t="s">
        <v>2662</v>
      </c>
      <c r="C74" s="89" t="s">
        <v>60</v>
      </c>
      <c r="D74" s="363"/>
      <c r="E74" s="374"/>
    </row>
    <row r="75" spans="1:5">
      <c r="A75" s="35" t="s">
        <v>2663</v>
      </c>
      <c r="B75" s="35" t="s">
        <v>1399</v>
      </c>
      <c r="C75" s="89" t="s">
        <v>60</v>
      </c>
      <c r="D75" s="363"/>
      <c r="E75" s="374"/>
    </row>
    <row r="76" spans="1:5">
      <c r="A76" s="35" t="s">
        <v>2664</v>
      </c>
      <c r="B76" s="35" t="s">
        <v>2665</v>
      </c>
      <c r="C76" s="89" t="s">
        <v>60</v>
      </c>
      <c r="D76" s="363"/>
      <c r="E76" s="374"/>
    </row>
    <row r="77" spans="1:5">
      <c r="A77" s="35" t="s">
        <v>2666</v>
      </c>
      <c r="B77" s="364" t="s">
        <v>2667</v>
      </c>
      <c r="C77" s="89" t="s">
        <v>60</v>
      </c>
      <c r="D77" s="363"/>
      <c r="E77" s="374"/>
    </row>
    <row r="78" spans="1:5">
      <c r="A78" s="35" t="s">
        <v>2668</v>
      </c>
      <c r="B78" s="35" t="s">
        <v>2669</v>
      </c>
      <c r="C78" s="89" t="s">
        <v>60</v>
      </c>
      <c r="D78" s="363"/>
      <c r="E78" s="374"/>
    </row>
    <row r="79" spans="1:5" ht="25.5">
      <c r="A79" s="158" t="s">
        <v>2670</v>
      </c>
      <c r="B79" s="35" t="s">
        <v>2671</v>
      </c>
      <c r="C79" s="89" t="s">
        <v>60</v>
      </c>
      <c r="D79" s="363"/>
      <c r="E79" s="374"/>
    </row>
    <row r="80" spans="1:5" ht="25.5">
      <c r="A80" s="158" t="s">
        <v>2672</v>
      </c>
      <c r="B80" s="35" t="s">
        <v>2673</v>
      </c>
      <c r="C80" s="89" t="s">
        <v>60</v>
      </c>
      <c r="D80" s="363"/>
      <c r="E80" s="374"/>
    </row>
    <row r="81" spans="1:5" ht="25.5">
      <c r="A81" s="158" t="s">
        <v>2674</v>
      </c>
      <c r="B81" s="35" t="s">
        <v>2675</v>
      </c>
      <c r="C81" s="89" t="s">
        <v>60</v>
      </c>
      <c r="D81" s="363"/>
      <c r="E81" s="374"/>
    </row>
    <row r="82" spans="1:5" ht="38.25">
      <c r="A82" s="158" t="s">
        <v>2676</v>
      </c>
      <c r="B82" s="364" t="s">
        <v>2677</v>
      </c>
      <c r="C82" s="89" t="s">
        <v>60</v>
      </c>
      <c r="D82" s="363"/>
      <c r="E82" s="374"/>
    </row>
    <row r="83" spans="1:5" ht="25.5">
      <c r="A83" s="158" t="s">
        <v>2678</v>
      </c>
      <c r="B83" s="364" t="s">
        <v>2679</v>
      </c>
      <c r="C83" s="89" t="s">
        <v>60</v>
      </c>
      <c r="D83" s="363"/>
      <c r="E83" s="374"/>
    </row>
    <row r="84" spans="1:5">
      <c r="A84" s="467" t="s">
        <v>2680</v>
      </c>
      <c r="B84" s="467"/>
      <c r="C84" s="89"/>
      <c r="D84" s="363"/>
      <c r="E84" s="374"/>
    </row>
    <row r="85" spans="1:5">
      <c r="A85" s="158" t="s">
        <v>2681</v>
      </c>
      <c r="B85" s="35" t="s">
        <v>2682</v>
      </c>
      <c r="C85" s="89" t="s">
        <v>60</v>
      </c>
      <c r="D85" s="363"/>
      <c r="E85" s="374"/>
    </row>
    <row r="86" spans="1:5" ht="25.5">
      <c r="A86" s="158" t="s">
        <v>2683</v>
      </c>
      <c r="B86" s="35" t="s">
        <v>2684</v>
      </c>
      <c r="C86" s="89" t="s">
        <v>60</v>
      </c>
      <c r="D86" s="363"/>
      <c r="E86" s="374"/>
    </row>
    <row r="87" spans="1:5">
      <c r="A87" s="158" t="s">
        <v>2685</v>
      </c>
      <c r="B87" s="35" t="s">
        <v>2686</v>
      </c>
      <c r="C87" s="89" t="s">
        <v>60</v>
      </c>
      <c r="D87" s="363"/>
      <c r="E87" s="374"/>
    </row>
    <row r="88" spans="1:5">
      <c r="A88" s="158" t="s">
        <v>2687</v>
      </c>
      <c r="B88" s="35" t="s">
        <v>2688</v>
      </c>
      <c r="C88" s="89" t="s">
        <v>60</v>
      </c>
      <c r="D88" s="363"/>
      <c r="E88" s="374"/>
    </row>
    <row r="89" spans="1:5" ht="25.5">
      <c r="A89" s="158" t="s">
        <v>2689</v>
      </c>
      <c r="B89" s="158" t="s">
        <v>2690</v>
      </c>
      <c r="C89" s="89" t="s">
        <v>60</v>
      </c>
      <c r="D89" s="363"/>
      <c r="E89" s="374"/>
    </row>
    <row r="90" spans="1:5">
      <c r="A90" s="158" t="s">
        <v>2691</v>
      </c>
      <c r="B90" s="158" t="s">
        <v>2692</v>
      </c>
      <c r="C90" s="89" t="s">
        <v>60</v>
      </c>
      <c r="D90" s="363"/>
      <c r="E90" s="374"/>
    </row>
    <row r="91" spans="1:5">
      <c r="A91" s="158" t="s">
        <v>2693</v>
      </c>
      <c r="B91" s="158" t="s">
        <v>2694</v>
      </c>
      <c r="C91" s="89" t="s">
        <v>60</v>
      </c>
      <c r="D91" s="363"/>
      <c r="E91" s="374"/>
    </row>
    <row r="92" spans="1:5" ht="25.5">
      <c r="A92" s="158" t="s">
        <v>2695</v>
      </c>
      <c r="B92" s="158" t="s">
        <v>2696</v>
      </c>
      <c r="C92" s="89" t="s">
        <v>60</v>
      </c>
      <c r="D92" s="363"/>
      <c r="E92" s="374"/>
    </row>
    <row r="93" spans="1:5" ht="25.5">
      <c r="A93" s="158" t="s">
        <v>2697</v>
      </c>
      <c r="B93" s="158" t="s">
        <v>2698</v>
      </c>
      <c r="C93" s="89" t="s">
        <v>60</v>
      </c>
      <c r="D93" s="363"/>
      <c r="E93" s="374"/>
    </row>
    <row r="94" spans="1:5">
      <c r="A94" s="158" t="s">
        <v>2699</v>
      </c>
      <c r="B94" s="158" t="s">
        <v>2700</v>
      </c>
      <c r="C94" s="89" t="s">
        <v>60</v>
      </c>
      <c r="D94" s="363"/>
      <c r="E94" s="374"/>
    </row>
    <row r="95" spans="1:5">
      <c r="A95" s="158" t="s">
        <v>2701</v>
      </c>
      <c r="B95" s="327" t="s">
        <v>2702</v>
      </c>
      <c r="C95" s="89" t="s">
        <v>60</v>
      </c>
      <c r="D95" s="363"/>
      <c r="E95" s="374"/>
    </row>
    <row r="96" spans="1:5" ht="25.5">
      <c r="A96" s="158" t="s">
        <v>2703</v>
      </c>
      <c r="B96" s="158" t="s">
        <v>2704</v>
      </c>
      <c r="C96" s="89" t="s">
        <v>60</v>
      </c>
      <c r="D96" s="363"/>
      <c r="E96" s="374"/>
    </row>
    <row r="97" spans="1:5" ht="25.5">
      <c r="A97" s="158" t="s">
        <v>2705</v>
      </c>
      <c r="B97" s="158" t="s">
        <v>2706</v>
      </c>
      <c r="C97" s="89" t="s">
        <v>60</v>
      </c>
      <c r="D97" s="363"/>
      <c r="E97" s="374"/>
    </row>
    <row r="98" spans="1:5">
      <c r="A98" s="158" t="s">
        <v>2707</v>
      </c>
      <c r="B98" s="158" t="s">
        <v>2708</v>
      </c>
      <c r="C98" s="89" t="s">
        <v>60</v>
      </c>
      <c r="D98" s="363"/>
      <c r="E98" s="374"/>
    </row>
    <row r="99" spans="1:5" ht="25.5">
      <c r="A99" s="158" t="s">
        <v>2709</v>
      </c>
      <c r="B99" s="158" t="s">
        <v>2710</v>
      </c>
      <c r="C99" s="89" t="s">
        <v>60</v>
      </c>
      <c r="D99" s="363"/>
      <c r="E99" s="374"/>
    </row>
    <row r="100" spans="1:5">
      <c r="A100" s="158" t="s">
        <v>2711</v>
      </c>
      <c r="B100" s="158" t="s">
        <v>2712</v>
      </c>
      <c r="C100" s="89" t="s">
        <v>60</v>
      </c>
      <c r="D100" s="363"/>
      <c r="E100" s="374"/>
    </row>
    <row r="101" spans="1:5" ht="25.5">
      <c r="A101" s="158" t="s">
        <v>2713</v>
      </c>
      <c r="B101" s="158" t="s">
        <v>2714</v>
      </c>
      <c r="C101" s="89" t="s">
        <v>60</v>
      </c>
      <c r="D101" s="363"/>
      <c r="E101" s="374"/>
    </row>
    <row r="102" spans="1:5" ht="25.5">
      <c r="A102" s="158" t="s">
        <v>2715</v>
      </c>
      <c r="B102" s="158" t="s">
        <v>2716</v>
      </c>
      <c r="C102" s="89" t="s">
        <v>60</v>
      </c>
      <c r="D102" s="363"/>
      <c r="E102" s="374"/>
    </row>
    <row r="103" spans="1:5" ht="51">
      <c r="A103" s="158" t="s">
        <v>2717</v>
      </c>
      <c r="B103" s="158" t="s">
        <v>2718</v>
      </c>
      <c r="C103" s="89" t="s">
        <v>60</v>
      </c>
      <c r="D103" s="363"/>
      <c r="E103" s="374"/>
    </row>
    <row r="104" spans="1:5" ht="25.5">
      <c r="A104" s="158" t="s">
        <v>2719</v>
      </c>
      <c r="B104" s="158" t="s">
        <v>2720</v>
      </c>
      <c r="C104" s="89" t="s">
        <v>60</v>
      </c>
      <c r="D104" s="363"/>
      <c r="E104" s="374"/>
    </row>
    <row r="105" spans="1:5" ht="25.5">
      <c r="A105" s="158" t="s">
        <v>2721</v>
      </c>
      <c r="B105" s="365" t="s">
        <v>2722</v>
      </c>
      <c r="C105" s="89" t="s">
        <v>60</v>
      </c>
      <c r="D105" s="363"/>
      <c r="E105" s="374"/>
    </row>
    <row r="106" spans="1:5" ht="15" customHeight="1">
      <c r="A106" s="472" t="s">
        <v>2723</v>
      </c>
      <c r="B106" s="473"/>
      <c r="C106" s="473"/>
      <c r="D106" s="473"/>
      <c r="E106" s="474"/>
    </row>
    <row r="107" spans="1:5" ht="38.25">
      <c r="A107" s="376" t="s">
        <v>2724</v>
      </c>
      <c r="B107" s="23" t="s">
        <v>2725</v>
      </c>
      <c r="C107" s="89" t="s">
        <v>60</v>
      </c>
      <c r="D107" s="363"/>
      <c r="E107" s="374"/>
    </row>
    <row r="108" spans="1:5" ht="38.25">
      <c r="A108" s="376" t="s">
        <v>2726</v>
      </c>
      <c r="B108" s="366" t="s">
        <v>2727</v>
      </c>
      <c r="C108" s="89" t="s">
        <v>60</v>
      </c>
      <c r="D108" s="363"/>
      <c r="E108" s="374"/>
    </row>
    <row r="109" spans="1:5" ht="25.5">
      <c r="A109" s="376" t="s">
        <v>2728</v>
      </c>
      <c r="B109" s="367" t="s">
        <v>2729</v>
      </c>
      <c r="C109" s="89" t="s">
        <v>60</v>
      </c>
      <c r="D109" s="363"/>
      <c r="E109" s="374"/>
    </row>
    <row r="110" spans="1:5" ht="25.5">
      <c r="A110" s="376" t="s">
        <v>2730</v>
      </c>
      <c r="B110" s="368" t="s">
        <v>2731</v>
      </c>
      <c r="C110" s="89" t="s">
        <v>60</v>
      </c>
      <c r="D110" s="363"/>
      <c r="E110" s="374"/>
    </row>
    <row r="111" spans="1:5" ht="51">
      <c r="A111" s="376" t="s">
        <v>2732</v>
      </c>
      <c r="B111" s="368" t="s">
        <v>2733</v>
      </c>
      <c r="C111" s="89" t="s">
        <v>60</v>
      </c>
      <c r="D111" s="363"/>
      <c r="E111" s="374"/>
    </row>
    <row r="112" spans="1:5" ht="25.5">
      <c r="A112" s="376" t="s">
        <v>2734</v>
      </c>
      <c r="B112" s="368" t="s">
        <v>2735</v>
      </c>
      <c r="C112" s="89" t="s">
        <v>60</v>
      </c>
      <c r="D112" s="363"/>
      <c r="E112" s="374"/>
    </row>
    <row r="113" spans="1:5" ht="25.5">
      <c r="A113" s="376" t="s">
        <v>2736</v>
      </c>
      <c r="B113" s="368" t="s">
        <v>2737</v>
      </c>
      <c r="C113" s="89" t="s">
        <v>60</v>
      </c>
      <c r="D113" s="363"/>
      <c r="E113" s="374"/>
    </row>
    <row r="114" spans="1:5" ht="25.5">
      <c r="A114" s="376" t="s">
        <v>2738</v>
      </c>
      <c r="B114" s="368" t="s">
        <v>2739</v>
      </c>
      <c r="C114" s="89" t="s">
        <v>60</v>
      </c>
      <c r="D114" s="363"/>
      <c r="E114" s="374"/>
    </row>
    <row r="115" spans="1:5" ht="25.5">
      <c r="A115" s="376" t="s">
        <v>2740</v>
      </c>
      <c r="B115" s="368" t="s">
        <v>2741</v>
      </c>
      <c r="C115" s="89" t="s">
        <v>60</v>
      </c>
      <c r="D115" s="363"/>
      <c r="E115" s="374"/>
    </row>
    <row r="116" spans="1:5">
      <c r="A116" s="376" t="s">
        <v>2742</v>
      </c>
      <c r="B116" s="368" t="s">
        <v>2743</v>
      </c>
      <c r="C116" s="89" t="s">
        <v>60</v>
      </c>
      <c r="D116" s="363"/>
      <c r="E116" s="374"/>
    </row>
    <row r="117" spans="1:5">
      <c r="A117" s="472" t="s">
        <v>2744</v>
      </c>
      <c r="B117" s="473"/>
      <c r="C117" s="473"/>
      <c r="D117" s="473"/>
      <c r="E117" s="474"/>
    </row>
    <row r="118" spans="1:5" ht="25.5">
      <c r="A118" s="158" t="s">
        <v>2745</v>
      </c>
      <c r="B118" s="35" t="s">
        <v>2746</v>
      </c>
      <c r="C118" s="89" t="s">
        <v>60</v>
      </c>
      <c r="D118" s="363"/>
      <c r="E118" s="374"/>
    </row>
    <row r="119" spans="1:5">
      <c r="A119" s="158" t="s">
        <v>2747</v>
      </c>
      <c r="B119" s="158" t="s">
        <v>2748</v>
      </c>
      <c r="C119" s="89" t="s">
        <v>60</v>
      </c>
      <c r="D119" s="363"/>
      <c r="E119" s="374"/>
    </row>
    <row r="120" spans="1:5">
      <c r="A120" s="468" t="s">
        <v>2749</v>
      </c>
      <c r="B120" s="469"/>
      <c r="C120" s="89"/>
      <c r="D120" s="363"/>
      <c r="E120" s="374"/>
    </row>
    <row r="121" spans="1:5">
      <c r="A121" s="158" t="s">
        <v>2750</v>
      </c>
      <c r="B121" s="35" t="s">
        <v>2751</v>
      </c>
      <c r="C121" s="89" t="s">
        <v>60</v>
      </c>
      <c r="D121" s="363"/>
      <c r="E121" s="374"/>
    </row>
    <row r="122" spans="1:5">
      <c r="A122" s="158" t="s">
        <v>2752</v>
      </c>
      <c r="B122" s="35" t="s">
        <v>2753</v>
      </c>
      <c r="C122" s="89" t="s">
        <v>60</v>
      </c>
      <c r="D122" s="363"/>
      <c r="E122" s="374"/>
    </row>
    <row r="123" spans="1:5">
      <c r="A123" s="158" t="s">
        <v>2754</v>
      </c>
      <c r="B123" s="35" t="s">
        <v>2755</v>
      </c>
      <c r="C123" s="89" t="s">
        <v>60</v>
      </c>
      <c r="D123" s="363"/>
      <c r="E123" s="374"/>
    </row>
    <row r="124" spans="1:5">
      <c r="A124" s="158" t="s">
        <v>2756</v>
      </c>
      <c r="B124" s="35" t="s">
        <v>2757</v>
      </c>
      <c r="C124" s="89" t="s">
        <v>60</v>
      </c>
      <c r="D124" s="363"/>
      <c r="E124" s="374"/>
    </row>
    <row r="125" spans="1:5">
      <c r="A125" s="158" t="s">
        <v>2758</v>
      </c>
      <c r="B125" s="35" t="s">
        <v>2759</v>
      </c>
      <c r="C125" s="89" t="s">
        <v>60</v>
      </c>
      <c r="D125" s="363"/>
      <c r="E125" s="374"/>
    </row>
    <row r="126" spans="1:5">
      <c r="A126" s="158" t="s">
        <v>2760</v>
      </c>
      <c r="B126" s="35" t="s">
        <v>2761</v>
      </c>
      <c r="C126" s="89" t="s">
        <v>60</v>
      </c>
      <c r="D126" s="363"/>
      <c r="E126" s="374"/>
    </row>
    <row r="127" spans="1:5">
      <c r="A127" s="158" t="s">
        <v>2762</v>
      </c>
      <c r="B127" s="35" t="s">
        <v>2763</v>
      </c>
      <c r="C127" s="89" t="s">
        <v>60</v>
      </c>
      <c r="D127" s="363"/>
      <c r="E127" s="374"/>
    </row>
    <row r="128" spans="1:5">
      <c r="A128" s="158" t="s">
        <v>2764</v>
      </c>
      <c r="B128" s="377" t="s">
        <v>2765</v>
      </c>
      <c r="C128" s="89" t="s">
        <v>60</v>
      </c>
      <c r="D128" s="363"/>
      <c r="E128" s="374"/>
    </row>
    <row r="129" spans="1:5">
      <c r="A129" s="158" t="s">
        <v>2766</v>
      </c>
      <c r="B129" s="35" t="s">
        <v>2767</v>
      </c>
      <c r="C129" s="89" t="s">
        <v>60</v>
      </c>
      <c r="D129" s="363"/>
      <c r="E129" s="374"/>
    </row>
    <row r="130" spans="1:5">
      <c r="A130" s="158" t="s">
        <v>2768</v>
      </c>
      <c r="B130" s="35" t="s">
        <v>2769</v>
      </c>
      <c r="C130" s="89" t="s">
        <v>60</v>
      </c>
      <c r="D130" s="363"/>
      <c r="E130" s="374"/>
    </row>
    <row r="131" spans="1:5">
      <c r="A131" s="158" t="s">
        <v>2770</v>
      </c>
      <c r="B131" s="35" t="s">
        <v>2771</v>
      </c>
      <c r="C131" s="89" t="s">
        <v>60</v>
      </c>
      <c r="D131" s="363"/>
      <c r="E131" s="374"/>
    </row>
    <row r="132" spans="1:5">
      <c r="A132" s="158" t="s">
        <v>2772</v>
      </c>
      <c r="B132" s="35" t="s">
        <v>2773</v>
      </c>
      <c r="C132" s="89" t="s">
        <v>60</v>
      </c>
      <c r="D132" s="363"/>
      <c r="E132" s="374"/>
    </row>
    <row r="133" spans="1:5">
      <c r="A133" s="158" t="s">
        <v>2774</v>
      </c>
      <c r="B133" s="35" t="s">
        <v>2775</v>
      </c>
      <c r="C133" s="89" t="s">
        <v>60</v>
      </c>
      <c r="D133" s="363"/>
      <c r="E133" s="374"/>
    </row>
    <row r="134" spans="1:5">
      <c r="A134" s="158" t="s">
        <v>2776</v>
      </c>
      <c r="B134" s="35" t="s">
        <v>2777</v>
      </c>
      <c r="C134" s="89" t="s">
        <v>60</v>
      </c>
      <c r="D134" s="363"/>
      <c r="E134" s="374"/>
    </row>
    <row r="135" spans="1:5">
      <c r="A135" s="158" t="s">
        <v>2778</v>
      </c>
      <c r="B135" s="377" t="s">
        <v>2779</v>
      </c>
      <c r="C135" s="89" t="s">
        <v>60</v>
      </c>
      <c r="D135" s="363"/>
      <c r="E135" s="374"/>
    </row>
    <row r="136" spans="1:5">
      <c r="A136" s="158" t="s">
        <v>2780</v>
      </c>
      <c r="B136" s="35" t="s">
        <v>2781</v>
      </c>
      <c r="C136" s="89" t="s">
        <v>60</v>
      </c>
      <c r="D136" s="363"/>
      <c r="E136" s="374"/>
    </row>
    <row r="137" spans="1:5">
      <c r="A137" s="158" t="s">
        <v>2782</v>
      </c>
      <c r="B137" s="35" t="s">
        <v>2783</v>
      </c>
      <c r="C137" s="89" t="s">
        <v>60</v>
      </c>
      <c r="D137" s="363"/>
      <c r="E137" s="374"/>
    </row>
    <row r="138" spans="1:5">
      <c r="A138" s="158" t="s">
        <v>2784</v>
      </c>
      <c r="B138" s="35" t="s">
        <v>2785</v>
      </c>
      <c r="C138" s="89" t="s">
        <v>60</v>
      </c>
      <c r="D138" s="363"/>
      <c r="E138" s="374"/>
    </row>
    <row r="139" spans="1:5" ht="25.5">
      <c r="A139" s="158" t="s">
        <v>2786</v>
      </c>
      <c r="B139" s="158" t="s">
        <v>2787</v>
      </c>
      <c r="C139" s="89" t="s">
        <v>60</v>
      </c>
      <c r="D139" s="363"/>
      <c r="E139" s="374"/>
    </row>
    <row r="140" spans="1:5" ht="25.5">
      <c r="A140" s="158" t="s">
        <v>2788</v>
      </c>
      <c r="B140" s="35" t="s">
        <v>2789</v>
      </c>
      <c r="C140" s="89" t="s">
        <v>60</v>
      </c>
      <c r="D140" s="363"/>
      <c r="E140" s="374"/>
    </row>
    <row r="141" spans="1:5" ht="25.5">
      <c r="A141" s="158" t="s">
        <v>2790</v>
      </c>
      <c r="B141" s="296" t="s">
        <v>2791</v>
      </c>
      <c r="C141" s="89" t="s">
        <v>60</v>
      </c>
      <c r="D141" s="363"/>
      <c r="E141" s="374"/>
    </row>
    <row r="142" spans="1:5" ht="25.5">
      <c r="A142" s="158" t="s">
        <v>2792</v>
      </c>
      <c r="B142" s="35" t="s">
        <v>2793</v>
      </c>
      <c r="C142" s="89" t="s">
        <v>60</v>
      </c>
      <c r="D142" s="363"/>
      <c r="E142" s="374"/>
    </row>
    <row r="143" spans="1:5" ht="25.5">
      <c r="A143" s="158" t="s">
        <v>2794</v>
      </c>
      <c r="B143" s="35" t="s">
        <v>2795</v>
      </c>
      <c r="C143" s="89" t="s">
        <v>60</v>
      </c>
      <c r="D143" s="363"/>
      <c r="E143" s="374"/>
    </row>
    <row r="144" spans="1:5" ht="25.5">
      <c r="A144" s="158" t="s">
        <v>2796</v>
      </c>
      <c r="B144" s="35" t="s">
        <v>2797</v>
      </c>
      <c r="C144" s="89" t="s">
        <v>60</v>
      </c>
      <c r="D144" s="363"/>
      <c r="E144" s="374"/>
    </row>
    <row r="145" spans="1:5" ht="25.5">
      <c r="A145" s="158" t="s">
        <v>2798</v>
      </c>
      <c r="B145" s="35" t="s">
        <v>2799</v>
      </c>
      <c r="C145" s="89" t="s">
        <v>60</v>
      </c>
      <c r="D145" s="363"/>
      <c r="E145" s="374"/>
    </row>
    <row r="146" spans="1:5" ht="25.5">
      <c r="A146" s="158" t="s">
        <v>2800</v>
      </c>
      <c r="B146" s="35" t="s">
        <v>2801</v>
      </c>
      <c r="C146" s="89" t="s">
        <v>60</v>
      </c>
      <c r="D146" s="363"/>
      <c r="E146" s="374"/>
    </row>
    <row r="147" spans="1:5" ht="25.5">
      <c r="A147" s="158" t="s">
        <v>2802</v>
      </c>
      <c r="B147" s="35" t="s">
        <v>2803</v>
      </c>
      <c r="C147" s="89" t="s">
        <v>60</v>
      </c>
      <c r="D147" s="363"/>
      <c r="E147" s="374"/>
    </row>
    <row r="148" spans="1:5">
      <c r="A148" s="158" t="s">
        <v>2804</v>
      </c>
      <c r="B148" s="35" t="s">
        <v>2805</v>
      </c>
      <c r="C148" s="89" t="s">
        <v>60</v>
      </c>
      <c r="D148" s="363"/>
      <c r="E148" s="374"/>
    </row>
    <row r="149" spans="1:5" ht="38.25">
      <c r="A149" s="158" t="s">
        <v>2806</v>
      </c>
      <c r="B149" s="35" t="s">
        <v>2807</v>
      </c>
      <c r="C149" s="89" t="s">
        <v>60</v>
      </c>
      <c r="D149" s="363"/>
      <c r="E149" s="374"/>
    </row>
    <row r="150" spans="1:5" ht="25.5">
      <c r="A150" s="158" t="s">
        <v>2808</v>
      </c>
      <c r="B150" s="35" t="s">
        <v>2809</v>
      </c>
      <c r="C150" s="89" t="s">
        <v>60</v>
      </c>
      <c r="D150" s="363"/>
      <c r="E150" s="374"/>
    </row>
    <row r="151" spans="1:5" ht="25.5">
      <c r="A151" s="158" t="s">
        <v>2810</v>
      </c>
      <c r="B151" s="35" t="s">
        <v>2811</v>
      </c>
      <c r="C151" s="89" t="s">
        <v>60</v>
      </c>
      <c r="D151" s="363"/>
      <c r="E151" s="374"/>
    </row>
    <row r="152" spans="1:5" ht="38.25">
      <c r="A152" s="158" t="s">
        <v>2812</v>
      </c>
      <c r="B152" s="35" t="s">
        <v>2813</v>
      </c>
      <c r="C152" s="89" t="s">
        <v>60</v>
      </c>
      <c r="D152" s="363"/>
      <c r="E152" s="374"/>
    </row>
    <row r="153" spans="1:5" ht="25.5">
      <c r="A153" s="158" t="s">
        <v>2814</v>
      </c>
      <c r="B153" s="158" t="s">
        <v>2815</v>
      </c>
      <c r="C153" s="89" t="s">
        <v>60</v>
      </c>
      <c r="D153" s="363"/>
      <c r="E153" s="374"/>
    </row>
    <row r="154" spans="1:5" ht="38.25">
      <c r="A154" s="158" t="s">
        <v>2816</v>
      </c>
      <c r="B154" s="35" t="s">
        <v>2817</v>
      </c>
      <c r="C154" s="89" t="s">
        <v>60</v>
      </c>
      <c r="D154" s="363"/>
      <c r="E154" s="374"/>
    </row>
    <row r="155" spans="1:5" ht="25.5">
      <c r="A155" s="158" t="s">
        <v>2818</v>
      </c>
      <c r="B155" s="35" t="s">
        <v>2819</v>
      </c>
      <c r="C155" s="89" t="s">
        <v>60</v>
      </c>
      <c r="D155" s="363"/>
      <c r="E155" s="374"/>
    </row>
    <row r="156" spans="1:5" ht="25.5">
      <c r="A156" s="158" t="s">
        <v>2820</v>
      </c>
      <c r="B156" s="35" t="s">
        <v>2821</v>
      </c>
      <c r="C156" s="89" t="s">
        <v>60</v>
      </c>
      <c r="D156" s="363"/>
      <c r="E156" s="374"/>
    </row>
    <row r="157" spans="1:5" ht="25.5">
      <c r="A157" s="158" t="s">
        <v>2822</v>
      </c>
      <c r="B157" s="35" t="s">
        <v>2823</v>
      </c>
      <c r="C157" s="89" t="s">
        <v>60</v>
      </c>
      <c r="D157" s="363"/>
      <c r="E157" s="374"/>
    </row>
    <row r="158" spans="1:5">
      <c r="A158" s="472" t="s">
        <v>2824</v>
      </c>
      <c r="B158" s="473"/>
      <c r="C158" s="473"/>
      <c r="D158" s="473"/>
      <c r="E158" s="474"/>
    </row>
    <row r="159" spans="1:5" ht="25.5">
      <c r="A159" s="158" t="s">
        <v>2825</v>
      </c>
      <c r="B159" s="35" t="s">
        <v>2826</v>
      </c>
      <c r="C159" s="89" t="s">
        <v>60</v>
      </c>
      <c r="D159" s="363"/>
      <c r="E159" s="374"/>
    </row>
    <row r="160" spans="1:5" ht="25.5">
      <c r="A160" s="158" t="s">
        <v>2827</v>
      </c>
      <c r="B160" s="368" t="s">
        <v>2828</v>
      </c>
      <c r="C160" s="89" t="s">
        <v>60</v>
      </c>
      <c r="D160" s="363"/>
      <c r="E160" s="374"/>
    </row>
    <row r="161" spans="1:5" ht="25.5">
      <c r="A161" s="158" t="s">
        <v>2829</v>
      </c>
      <c r="B161" s="35" t="s">
        <v>2830</v>
      </c>
      <c r="C161" s="89" t="s">
        <v>60</v>
      </c>
      <c r="D161" s="363"/>
      <c r="E161" s="374"/>
    </row>
    <row r="162" spans="1:5" ht="51">
      <c r="A162" s="158" t="s">
        <v>2831</v>
      </c>
      <c r="B162" s="35" t="s">
        <v>2832</v>
      </c>
      <c r="C162" s="89" t="s">
        <v>60</v>
      </c>
      <c r="D162" s="363"/>
      <c r="E162" s="374"/>
    </row>
    <row r="163" spans="1:5" ht="25.5">
      <c r="A163" s="158" t="s">
        <v>2833</v>
      </c>
      <c r="B163" s="35" t="s">
        <v>2834</v>
      </c>
      <c r="C163" s="89" t="s">
        <v>60</v>
      </c>
      <c r="D163" s="363"/>
      <c r="E163" s="374"/>
    </row>
    <row r="164" spans="1:5" ht="25.5">
      <c r="A164" s="158" t="s">
        <v>2835</v>
      </c>
      <c r="B164" s="35" t="s">
        <v>2836</v>
      </c>
      <c r="C164" s="89" t="s">
        <v>60</v>
      </c>
      <c r="D164" s="363"/>
      <c r="E164" s="374"/>
    </row>
    <row r="165" spans="1:5">
      <c r="A165" s="400" t="s">
        <v>2837</v>
      </c>
      <c r="B165" s="401"/>
      <c r="C165" s="401"/>
      <c r="D165" s="401"/>
      <c r="E165" s="402"/>
    </row>
    <row r="166" spans="1:5" ht="25.5">
      <c r="A166" s="158" t="s">
        <v>2838</v>
      </c>
      <c r="B166" s="158" t="s">
        <v>2839</v>
      </c>
      <c r="C166" s="89" t="s">
        <v>60</v>
      </c>
      <c r="D166" s="363"/>
      <c r="E166" s="374"/>
    </row>
    <row r="167" spans="1:5">
      <c r="A167" s="158" t="s">
        <v>2840</v>
      </c>
      <c r="B167" s="158" t="s">
        <v>2841</v>
      </c>
      <c r="C167" s="89" t="s">
        <v>60</v>
      </c>
      <c r="D167" s="363"/>
      <c r="E167" s="374"/>
    </row>
    <row r="168" spans="1:5" ht="38.25">
      <c r="A168" s="158" t="s">
        <v>2842</v>
      </c>
      <c r="B168" s="35" t="s">
        <v>2843</v>
      </c>
      <c r="C168" s="89" t="s">
        <v>60</v>
      </c>
      <c r="D168" s="363"/>
      <c r="E168" s="374"/>
    </row>
    <row r="169" spans="1:5" ht="25.5">
      <c r="A169" s="158" t="s">
        <v>2844</v>
      </c>
      <c r="B169" s="369" t="s">
        <v>2845</v>
      </c>
      <c r="C169" s="89" t="s">
        <v>60</v>
      </c>
      <c r="D169" s="363"/>
      <c r="E169" s="374"/>
    </row>
    <row r="170" spans="1:5" ht="24.75" customHeight="1">
      <c r="A170" s="470" t="s">
        <v>2846</v>
      </c>
      <c r="B170" s="471"/>
      <c r="C170" s="89"/>
      <c r="D170" s="363"/>
      <c r="E170" s="374"/>
    </row>
    <row r="171" spans="1:5">
      <c r="A171" s="378" t="s">
        <v>2847</v>
      </c>
      <c r="B171" s="379" t="s">
        <v>2848</v>
      </c>
      <c r="C171" s="89" t="s">
        <v>60</v>
      </c>
      <c r="D171" s="363"/>
      <c r="E171" s="374"/>
    </row>
    <row r="172" spans="1:5">
      <c r="A172" s="378" t="s">
        <v>2849</v>
      </c>
      <c r="B172" s="38" t="s">
        <v>2850</v>
      </c>
      <c r="C172" s="89" t="s">
        <v>60</v>
      </c>
      <c r="D172" s="363"/>
      <c r="E172" s="374"/>
    </row>
    <row r="173" spans="1:5">
      <c r="A173" s="378" t="s">
        <v>2851</v>
      </c>
      <c r="B173" s="35" t="s">
        <v>2852</v>
      </c>
      <c r="C173" s="89" t="s">
        <v>60</v>
      </c>
      <c r="D173" s="363"/>
      <c r="E173" s="374"/>
    </row>
    <row r="174" spans="1:5">
      <c r="A174" s="378" t="s">
        <v>2853</v>
      </c>
      <c r="B174" s="35" t="s">
        <v>2854</v>
      </c>
      <c r="C174" s="89" t="s">
        <v>60</v>
      </c>
      <c r="D174" s="363"/>
      <c r="E174" s="374"/>
    </row>
    <row r="175" spans="1:5">
      <c r="A175" s="378" t="s">
        <v>2855</v>
      </c>
      <c r="B175" s="35" t="s">
        <v>2785</v>
      </c>
      <c r="C175" s="89" t="s">
        <v>60</v>
      </c>
      <c r="D175" s="363"/>
      <c r="E175" s="374"/>
    </row>
    <row r="176" spans="1:5">
      <c r="A176" s="378" t="s">
        <v>2856</v>
      </c>
      <c r="B176" s="158" t="s">
        <v>2857</v>
      </c>
      <c r="C176" s="89" t="s">
        <v>60</v>
      </c>
      <c r="D176" s="363"/>
      <c r="E176" s="374"/>
    </row>
    <row r="177" spans="1:5" ht="25.5">
      <c r="A177" s="378" t="s">
        <v>2858</v>
      </c>
      <c r="B177" s="35" t="s">
        <v>2859</v>
      </c>
      <c r="C177" s="89" t="s">
        <v>60</v>
      </c>
      <c r="D177" s="363"/>
      <c r="E177" s="374"/>
    </row>
    <row r="178" spans="1:5" ht="25.5">
      <c r="A178" s="378" t="s">
        <v>2860</v>
      </c>
      <c r="B178" s="35" t="s">
        <v>2861</v>
      </c>
      <c r="C178" s="89" t="s">
        <v>60</v>
      </c>
      <c r="D178" s="363"/>
      <c r="E178" s="374"/>
    </row>
    <row r="179" spans="1:5" ht="51">
      <c r="A179" s="378" t="s">
        <v>2862</v>
      </c>
      <c r="B179" s="35" t="s">
        <v>2863</v>
      </c>
      <c r="C179" s="89" t="s">
        <v>60</v>
      </c>
      <c r="D179" s="363"/>
      <c r="E179" s="374"/>
    </row>
    <row r="180" spans="1:5" ht="25.5">
      <c r="A180" s="378" t="s">
        <v>2864</v>
      </c>
      <c r="B180" s="158" t="s">
        <v>2865</v>
      </c>
      <c r="C180" s="89" t="s">
        <v>60</v>
      </c>
      <c r="D180" s="363"/>
      <c r="E180" s="374"/>
    </row>
    <row r="181" spans="1:5" ht="25.5">
      <c r="A181" s="378" t="s">
        <v>2866</v>
      </c>
      <c r="B181" s="35" t="s">
        <v>2867</v>
      </c>
      <c r="C181" s="89" t="s">
        <v>60</v>
      </c>
      <c r="D181" s="363"/>
      <c r="E181" s="374"/>
    </row>
    <row r="182" spans="1:5" ht="25.5">
      <c r="A182" s="378" t="s">
        <v>2868</v>
      </c>
      <c r="B182" s="35" t="s">
        <v>2869</v>
      </c>
      <c r="C182" s="89" t="s">
        <v>60</v>
      </c>
      <c r="D182" s="363"/>
      <c r="E182" s="374"/>
    </row>
    <row r="183" spans="1:5" ht="25.5">
      <c r="A183" s="378" t="s">
        <v>2870</v>
      </c>
      <c r="B183" s="158" t="s">
        <v>2871</v>
      </c>
      <c r="C183" s="89" t="s">
        <v>60</v>
      </c>
      <c r="D183" s="363"/>
      <c r="E183" s="374"/>
    </row>
    <row r="184" spans="1:5">
      <c r="A184" s="378" t="s">
        <v>2872</v>
      </c>
      <c r="B184" s="158" t="s">
        <v>2873</v>
      </c>
      <c r="C184" s="89" t="s">
        <v>60</v>
      </c>
      <c r="D184" s="363"/>
      <c r="E184" s="374"/>
    </row>
    <row r="185" spans="1:5">
      <c r="A185" s="472" t="s">
        <v>2874</v>
      </c>
      <c r="B185" s="473"/>
      <c r="C185" s="473"/>
      <c r="D185" s="473"/>
      <c r="E185" s="474"/>
    </row>
    <row r="186" spans="1:5" ht="25.5">
      <c r="A186" s="158" t="s">
        <v>2875</v>
      </c>
      <c r="B186" s="158" t="s">
        <v>2876</v>
      </c>
      <c r="C186" s="89" t="s">
        <v>60</v>
      </c>
      <c r="D186" s="363"/>
      <c r="E186" s="374"/>
    </row>
    <row r="187" spans="1:5">
      <c r="A187" s="465" t="s">
        <v>2877</v>
      </c>
      <c r="B187" s="465"/>
      <c r="C187" s="89"/>
      <c r="D187" s="363"/>
      <c r="E187" s="374"/>
    </row>
    <row r="188" spans="1:5">
      <c r="A188" s="158" t="s">
        <v>2878</v>
      </c>
      <c r="B188" s="370" t="s">
        <v>2879</v>
      </c>
      <c r="C188" s="89" t="s">
        <v>60</v>
      </c>
      <c r="D188" s="363"/>
      <c r="E188" s="374"/>
    </row>
    <row r="189" spans="1:5">
      <c r="A189" s="158" t="s">
        <v>2880</v>
      </c>
      <c r="B189" s="370" t="s">
        <v>2881</v>
      </c>
      <c r="C189" s="89" t="s">
        <v>60</v>
      </c>
      <c r="D189" s="363"/>
      <c r="E189" s="374"/>
    </row>
    <row r="190" spans="1:5">
      <c r="A190" s="158" t="s">
        <v>2882</v>
      </c>
      <c r="B190" s="370" t="s">
        <v>2883</v>
      </c>
      <c r="C190" s="89" t="s">
        <v>60</v>
      </c>
      <c r="D190" s="363"/>
      <c r="E190" s="374"/>
    </row>
    <row r="191" spans="1:5">
      <c r="A191" s="158" t="s">
        <v>2884</v>
      </c>
      <c r="B191" s="370" t="s">
        <v>2885</v>
      </c>
      <c r="C191" s="89" t="s">
        <v>60</v>
      </c>
      <c r="D191" s="363"/>
      <c r="E191" s="374"/>
    </row>
    <row r="192" spans="1:5">
      <c r="A192" s="158" t="s">
        <v>2886</v>
      </c>
      <c r="B192" s="370" t="s">
        <v>2887</v>
      </c>
      <c r="C192" s="89" t="s">
        <v>60</v>
      </c>
      <c r="D192" s="363"/>
      <c r="E192" s="374"/>
    </row>
    <row r="193" spans="1:5">
      <c r="A193" s="158" t="s">
        <v>2888</v>
      </c>
      <c r="B193" s="370" t="s">
        <v>2889</v>
      </c>
      <c r="C193" s="89" t="s">
        <v>60</v>
      </c>
      <c r="D193" s="363"/>
      <c r="E193" s="374"/>
    </row>
    <row r="194" spans="1:5">
      <c r="A194" s="158" t="s">
        <v>2890</v>
      </c>
      <c r="B194" s="370" t="s">
        <v>1151</v>
      </c>
      <c r="C194" s="89" t="s">
        <v>60</v>
      </c>
      <c r="D194" s="363"/>
      <c r="E194" s="374"/>
    </row>
    <row r="195" spans="1:5" ht="25.5">
      <c r="A195" s="158" t="s">
        <v>2891</v>
      </c>
      <c r="B195" s="35" t="s">
        <v>2892</v>
      </c>
      <c r="C195" s="89" t="s">
        <v>60</v>
      </c>
      <c r="D195" s="363"/>
      <c r="E195" s="374"/>
    </row>
    <row r="196" spans="1:5">
      <c r="A196" s="460" t="s">
        <v>2893</v>
      </c>
      <c r="B196" s="461"/>
      <c r="C196" s="89"/>
      <c r="D196" s="363"/>
      <c r="E196" s="374"/>
    </row>
    <row r="197" spans="1:5">
      <c r="A197" s="158" t="s">
        <v>2894</v>
      </c>
      <c r="B197" s="370" t="s">
        <v>2895</v>
      </c>
      <c r="C197" s="89" t="s">
        <v>60</v>
      </c>
      <c r="D197" s="363"/>
      <c r="E197" s="374"/>
    </row>
    <row r="198" spans="1:5">
      <c r="A198" s="158" t="s">
        <v>2896</v>
      </c>
      <c r="B198" s="370" t="s">
        <v>120</v>
      </c>
      <c r="C198" s="89" t="s">
        <v>60</v>
      </c>
      <c r="D198" s="363"/>
      <c r="E198" s="374"/>
    </row>
    <row r="199" spans="1:5">
      <c r="A199" s="158" t="s">
        <v>2897</v>
      </c>
      <c r="B199" s="370" t="s">
        <v>2898</v>
      </c>
      <c r="C199" s="89" t="s">
        <v>60</v>
      </c>
      <c r="D199" s="363"/>
      <c r="E199" s="374"/>
    </row>
    <row r="200" spans="1:5">
      <c r="A200" s="158" t="s">
        <v>2899</v>
      </c>
      <c r="B200" s="370" t="s">
        <v>2900</v>
      </c>
      <c r="C200" s="89" t="s">
        <v>60</v>
      </c>
      <c r="D200" s="363"/>
      <c r="E200" s="374"/>
    </row>
    <row r="201" spans="1:5">
      <c r="A201" s="158" t="s">
        <v>2901</v>
      </c>
      <c r="B201" s="370" t="s">
        <v>2902</v>
      </c>
      <c r="C201" s="89" t="s">
        <v>60</v>
      </c>
      <c r="D201" s="363"/>
      <c r="E201" s="374"/>
    </row>
    <row r="202" spans="1:5">
      <c r="A202" s="158" t="s">
        <v>2903</v>
      </c>
      <c r="B202" s="370" t="s">
        <v>2904</v>
      </c>
      <c r="C202" s="89" t="s">
        <v>60</v>
      </c>
      <c r="D202" s="363"/>
      <c r="E202" s="374"/>
    </row>
    <row r="203" spans="1:5" ht="25.5">
      <c r="A203" s="158" t="s">
        <v>2905</v>
      </c>
      <c r="B203" s="370" t="s">
        <v>2906</v>
      </c>
      <c r="C203" s="89" t="s">
        <v>60</v>
      </c>
      <c r="D203" s="363"/>
      <c r="E203" s="374"/>
    </row>
    <row r="204" spans="1:5" ht="25.5" customHeight="1">
      <c r="A204" s="460" t="s">
        <v>2907</v>
      </c>
      <c r="B204" s="461"/>
      <c r="C204" s="89"/>
      <c r="D204" s="363"/>
      <c r="E204" s="374"/>
    </row>
    <row r="205" spans="1:5">
      <c r="A205" s="158" t="s">
        <v>2908</v>
      </c>
      <c r="B205" s="370" t="s">
        <v>2909</v>
      </c>
      <c r="C205" s="89" t="s">
        <v>60</v>
      </c>
      <c r="D205" s="363"/>
      <c r="E205" s="374"/>
    </row>
    <row r="206" spans="1:5">
      <c r="A206" s="158" t="s">
        <v>2910</v>
      </c>
      <c r="B206" s="370" t="s">
        <v>2911</v>
      </c>
      <c r="C206" s="89" t="s">
        <v>60</v>
      </c>
      <c r="D206" s="363"/>
      <c r="E206" s="374"/>
    </row>
    <row r="207" spans="1:5">
      <c r="A207" s="158" t="s">
        <v>2912</v>
      </c>
      <c r="B207" s="370" t="s">
        <v>2913</v>
      </c>
      <c r="C207" s="89" t="s">
        <v>60</v>
      </c>
      <c r="D207" s="363"/>
      <c r="E207" s="374"/>
    </row>
    <row r="208" spans="1:5">
      <c r="A208" s="158" t="s">
        <v>2914</v>
      </c>
      <c r="B208" s="370" t="s">
        <v>2915</v>
      </c>
      <c r="C208" s="89" t="s">
        <v>60</v>
      </c>
      <c r="D208" s="363"/>
      <c r="E208" s="374"/>
    </row>
    <row r="209" spans="1:5">
      <c r="A209" s="158" t="s">
        <v>2916</v>
      </c>
      <c r="B209" s="370" t="s">
        <v>2917</v>
      </c>
      <c r="C209" s="89" t="s">
        <v>60</v>
      </c>
      <c r="D209" s="363"/>
      <c r="E209" s="374"/>
    </row>
    <row r="210" spans="1:5">
      <c r="A210" s="158" t="s">
        <v>2918</v>
      </c>
      <c r="B210" s="370" t="s">
        <v>2919</v>
      </c>
      <c r="C210" s="89" t="s">
        <v>60</v>
      </c>
      <c r="D210" s="363"/>
      <c r="E210" s="374"/>
    </row>
    <row r="211" spans="1:5">
      <c r="A211" s="158" t="s">
        <v>2920</v>
      </c>
      <c r="B211" s="370" t="s">
        <v>2921</v>
      </c>
      <c r="C211" s="89" t="s">
        <v>60</v>
      </c>
      <c r="D211" s="363"/>
      <c r="E211" s="374"/>
    </row>
    <row r="212" spans="1:5">
      <c r="A212" s="158" t="s">
        <v>2922</v>
      </c>
      <c r="B212" s="370" t="s">
        <v>2923</v>
      </c>
      <c r="C212" s="89" t="s">
        <v>60</v>
      </c>
      <c r="D212" s="363"/>
      <c r="E212" s="374"/>
    </row>
    <row r="213" spans="1:5">
      <c r="A213" s="158" t="s">
        <v>2924</v>
      </c>
      <c r="B213" s="370" t="s">
        <v>2925</v>
      </c>
      <c r="C213" s="89" t="s">
        <v>60</v>
      </c>
      <c r="D213" s="363"/>
      <c r="E213" s="374"/>
    </row>
    <row r="214" spans="1:5" ht="25.5">
      <c r="A214" s="158" t="s">
        <v>2926</v>
      </c>
      <c r="B214" s="370" t="s">
        <v>2927</v>
      </c>
      <c r="C214" s="89" t="s">
        <v>60</v>
      </c>
      <c r="D214" s="363"/>
      <c r="E214" s="374"/>
    </row>
    <row r="215" spans="1:5" ht="28.5" customHeight="1">
      <c r="A215" s="158" t="s">
        <v>2928</v>
      </c>
      <c r="B215" s="370" t="s">
        <v>2929</v>
      </c>
      <c r="C215" s="89" t="s">
        <v>60</v>
      </c>
      <c r="D215" s="363"/>
      <c r="E215" s="374"/>
    </row>
    <row r="216" spans="1:5" ht="25.5">
      <c r="A216" s="158" t="s">
        <v>2930</v>
      </c>
      <c r="B216" s="370" t="s">
        <v>2931</v>
      </c>
      <c r="C216" s="89" t="s">
        <v>60</v>
      </c>
      <c r="D216" s="363"/>
      <c r="E216" s="374"/>
    </row>
    <row r="217" spans="1:5" ht="25.5">
      <c r="A217" s="158" t="s">
        <v>2932</v>
      </c>
      <c r="B217" s="370" t="s">
        <v>2933</v>
      </c>
      <c r="C217" s="89" t="s">
        <v>60</v>
      </c>
      <c r="D217" s="363"/>
      <c r="E217" s="374"/>
    </row>
    <row r="218" spans="1:5">
      <c r="A218" s="158" t="s">
        <v>2934</v>
      </c>
      <c r="B218" s="371" t="s">
        <v>2935</v>
      </c>
      <c r="C218" s="89" t="s">
        <v>60</v>
      </c>
      <c r="D218" s="363"/>
      <c r="E218" s="374"/>
    </row>
    <row r="219" spans="1:5" ht="27.75" customHeight="1">
      <c r="A219" s="403" t="s">
        <v>2936</v>
      </c>
      <c r="B219" s="404"/>
      <c r="C219" s="89"/>
      <c r="D219" s="363"/>
      <c r="E219" s="374"/>
    </row>
    <row r="220" spans="1:5">
      <c r="A220" s="371" t="s">
        <v>2937</v>
      </c>
      <c r="B220" s="372" t="s">
        <v>2938</v>
      </c>
      <c r="C220" s="89" t="s">
        <v>60</v>
      </c>
      <c r="D220" s="363"/>
      <c r="E220" s="374"/>
    </row>
    <row r="221" spans="1:5">
      <c r="A221" s="371" t="s">
        <v>2939</v>
      </c>
      <c r="B221" s="372" t="s">
        <v>2940</v>
      </c>
      <c r="C221" s="89" t="s">
        <v>60</v>
      </c>
      <c r="D221" s="363"/>
      <c r="E221" s="374"/>
    </row>
    <row r="222" spans="1:5">
      <c r="A222" s="371" t="s">
        <v>2941</v>
      </c>
      <c r="B222" s="372" t="s">
        <v>2942</v>
      </c>
      <c r="C222" s="89" t="s">
        <v>60</v>
      </c>
      <c r="D222" s="363"/>
      <c r="E222" s="374"/>
    </row>
    <row r="223" spans="1:5" ht="38.25">
      <c r="A223" s="371" t="s">
        <v>2943</v>
      </c>
      <c r="B223" s="21" t="s">
        <v>2944</v>
      </c>
      <c r="C223" s="89" t="s">
        <v>60</v>
      </c>
      <c r="D223" s="363"/>
      <c r="E223" s="374"/>
    </row>
    <row r="224" spans="1:5" ht="25.5">
      <c r="A224" s="371" t="s">
        <v>2945</v>
      </c>
      <c r="B224" s="21" t="s">
        <v>2946</v>
      </c>
      <c r="C224" s="89" t="s">
        <v>60</v>
      </c>
      <c r="D224" s="363"/>
      <c r="E224" s="374"/>
    </row>
    <row r="225" spans="1:5" ht="25.5">
      <c r="A225" s="371" t="s">
        <v>2947</v>
      </c>
      <c r="B225" s="21" t="s">
        <v>2948</v>
      </c>
      <c r="C225" s="89" t="s">
        <v>60</v>
      </c>
      <c r="D225" s="363"/>
      <c r="E225" s="374"/>
    </row>
    <row r="226" spans="1:5" ht="25.5">
      <c r="A226" s="371" t="s">
        <v>2949</v>
      </c>
      <c r="B226" s="21" t="s">
        <v>2950</v>
      </c>
      <c r="C226" s="89" t="s">
        <v>60</v>
      </c>
      <c r="D226" s="363"/>
      <c r="E226" s="374"/>
    </row>
    <row r="227" spans="1:5" ht="38.25">
      <c r="A227" s="371" t="s">
        <v>2951</v>
      </c>
      <c r="B227" s="21" t="s">
        <v>2952</v>
      </c>
      <c r="C227" s="89" t="s">
        <v>60</v>
      </c>
      <c r="D227" s="363"/>
      <c r="E227" s="374"/>
    </row>
    <row r="228" spans="1:5">
      <c r="A228" s="371" t="s">
        <v>2953</v>
      </c>
      <c r="B228" s="21" t="s">
        <v>2954</v>
      </c>
      <c r="C228" s="89" t="s">
        <v>60</v>
      </c>
      <c r="D228" s="363"/>
      <c r="E228" s="374"/>
    </row>
    <row r="229" spans="1:5" ht="14.25" customHeight="1">
      <c r="A229" s="371" t="s">
        <v>2955</v>
      </c>
      <c r="B229" s="21" t="s">
        <v>2956</v>
      </c>
      <c r="C229" s="89" t="s">
        <v>60</v>
      </c>
      <c r="D229" s="363"/>
      <c r="E229" s="374"/>
    </row>
    <row r="230" spans="1:5">
      <c r="A230" s="460" t="s">
        <v>2957</v>
      </c>
      <c r="B230" s="461"/>
      <c r="C230" s="89"/>
      <c r="D230" s="363"/>
      <c r="E230" s="374"/>
    </row>
    <row r="231" spans="1:5">
      <c r="A231" s="158" t="s">
        <v>2958</v>
      </c>
      <c r="B231" s="370" t="s">
        <v>2959</v>
      </c>
      <c r="C231" s="89" t="s">
        <v>60</v>
      </c>
      <c r="D231" s="363"/>
      <c r="E231" s="374"/>
    </row>
    <row r="232" spans="1:5">
      <c r="A232" s="158" t="s">
        <v>2960</v>
      </c>
      <c r="B232" s="370" t="s">
        <v>2961</v>
      </c>
      <c r="C232" s="89" t="s">
        <v>60</v>
      </c>
      <c r="D232" s="363"/>
      <c r="E232" s="374"/>
    </row>
    <row r="233" spans="1:5">
      <c r="A233" s="158" t="s">
        <v>2962</v>
      </c>
      <c r="B233" s="370" t="s">
        <v>2963</v>
      </c>
      <c r="C233" s="89" t="s">
        <v>60</v>
      </c>
      <c r="D233" s="363"/>
      <c r="E233" s="374"/>
    </row>
    <row r="234" spans="1:5">
      <c r="A234" s="158" t="s">
        <v>2964</v>
      </c>
      <c r="B234" s="370" t="s">
        <v>2965</v>
      </c>
      <c r="C234" s="89" t="s">
        <v>60</v>
      </c>
      <c r="D234" s="363"/>
      <c r="E234" s="374"/>
    </row>
    <row r="235" spans="1:5">
      <c r="A235" s="158" t="s">
        <v>2966</v>
      </c>
      <c r="B235" s="370" t="s">
        <v>2967</v>
      </c>
      <c r="C235" s="89" t="s">
        <v>60</v>
      </c>
      <c r="D235" s="363"/>
      <c r="E235" s="374"/>
    </row>
    <row r="236" spans="1:5">
      <c r="A236" s="158" t="s">
        <v>2968</v>
      </c>
      <c r="B236" s="370" t="s">
        <v>2969</v>
      </c>
      <c r="C236" s="89" t="s">
        <v>60</v>
      </c>
      <c r="D236" s="363"/>
      <c r="E236" s="374"/>
    </row>
    <row r="237" spans="1:5">
      <c r="A237" s="158" t="s">
        <v>2970</v>
      </c>
      <c r="B237" s="370" t="s">
        <v>2971</v>
      </c>
      <c r="C237" s="89" t="s">
        <v>60</v>
      </c>
      <c r="D237" s="363"/>
      <c r="E237" s="374"/>
    </row>
    <row r="238" spans="1:5" ht="25.5">
      <c r="A238" s="158" t="s">
        <v>2972</v>
      </c>
      <c r="B238" s="370" t="s">
        <v>2973</v>
      </c>
      <c r="C238" s="89" t="s">
        <v>60</v>
      </c>
      <c r="D238" s="363"/>
      <c r="E238" s="374"/>
    </row>
    <row r="239" spans="1:5" ht="25.5">
      <c r="A239" s="158" t="s">
        <v>2974</v>
      </c>
      <c r="B239" s="372" t="s">
        <v>2975</v>
      </c>
      <c r="C239" s="89" t="s">
        <v>60</v>
      </c>
      <c r="D239" s="363"/>
      <c r="E239" s="374"/>
    </row>
    <row r="240" spans="1:5" ht="38.25">
      <c r="A240" s="158" t="s">
        <v>2976</v>
      </c>
      <c r="B240" s="372" t="s">
        <v>2977</v>
      </c>
      <c r="C240" s="89" t="s">
        <v>60</v>
      </c>
      <c r="D240" s="363"/>
      <c r="E240" s="374"/>
    </row>
    <row r="241" spans="1:5">
      <c r="A241" s="158" t="s">
        <v>2978</v>
      </c>
      <c r="B241" s="372" t="s">
        <v>2979</v>
      </c>
      <c r="C241" s="89" t="s">
        <v>60</v>
      </c>
      <c r="D241" s="363"/>
      <c r="E241" s="374"/>
    </row>
    <row r="242" spans="1:5" ht="15" customHeight="1">
      <c r="A242" s="158" t="s">
        <v>2980</v>
      </c>
      <c r="B242" s="373" t="s">
        <v>2981</v>
      </c>
      <c r="C242" s="89" t="s">
        <v>60</v>
      </c>
      <c r="D242" s="363"/>
      <c r="E242" s="374"/>
    </row>
    <row r="243" spans="1:5" ht="25.5">
      <c r="A243" s="158" t="s">
        <v>2982</v>
      </c>
      <c r="B243" s="372" t="s">
        <v>2983</v>
      </c>
      <c r="C243" s="89" t="s">
        <v>60</v>
      </c>
      <c r="D243" s="363"/>
      <c r="E243" s="374"/>
    </row>
    <row r="244" spans="1:5">
      <c r="A244" s="158" t="s">
        <v>2984</v>
      </c>
      <c r="B244" s="373" t="s">
        <v>2985</v>
      </c>
      <c r="C244" s="89" t="s">
        <v>60</v>
      </c>
      <c r="D244" s="363"/>
      <c r="E244" s="374"/>
    </row>
    <row r="245" spans="1:5">
      <c r="A245" s="158" t="s">
        <v>2986</v>
      </c>
      <c r="B245" s="373" t="s">
        <v>2987</v>
      </c>
      <c r="C245" s="89" t="s">
        <v>60</v>
      </c>
      <c r="D245" s="363"/>
      <c r="E245" s="374"/>
    </row>
    <row r="246" spans="1:5">
      <c r="A246" s="158" t="s">
        <v>2988</v>
      </c>
      <c r="B246" s="372" t="s">
        <v>2989</v>
      </c>
      <c r="C246" s="89" t="s">
        <v>60</v>
      </c>
      <c r="D246" s="363"/>
      <c r="E246" s="374"/>
    </row>
    <row r="247" spans="1:5" ht="25.5">
      <c r="A247" s="158" t="s">
        <v>2990</v>
      </c>
      <c r="B247" s="373" t="s">
        <v>2991</v>
      </c>
      <c r="C247" s="89" t="s">
        <v>60</v>
      </c>
      <c r="D247" s="363"/>
      <c r="E247" s="374"/>
    </row>
    <row r="248" spans="1:5">
      <c r="A248" s="158" t="s">
        <v>2992</v>
      </c>
      <c r="B248" s="373" t="s">
        <v>2993</v>
      </c>
      <c r="C248" s="89" t="s">
        <v>60</v>
      </c>
      <c r="D248" s="363"/>
      <c r="E248" s="374"/>
    </row>
    <row r="249" spans="1:5" ht="25.5">
      <c r="A249" s="158" t="s">
        <v>2994</v>
      </c>
      <c r="B249" s="373" t="s">
        <v>2995</v>
      </c>
      <c r="C249" s="89" t="s">
        <v>60</v>
      </c>
      <c r="D249" s="363"/>
      <c r="E249" s="374"/>
    </row>
    <row r="250" spans="1:5">
      <c r="A250" s="158" t="s">
        <v>2996</v>
      </c>
      <c r="B250" s="373" t="s">
        <v>2997</v>
      </c>
      <c r="C250" s="89" t="s">
        <v>60</v>
      </c>
      <c r="D250" s="363"/>
      <c r="E250" s="374"/>
    </row>
    <row r="251" spans="1:5" ht="38.25">
      <c r="A251" s="158" t="s">
        <v>2998</v>
      </c>
      <c r="B251" s="372" t="s">
        <v>2999</v>
      </c>
      <c r="C251" s="89" t="s">
        <v>60</v>
      </c>
      <c r="D251" s="363"/>
      <c r="E251" s="374"/>
    </row>
    <row r="252" spans="1:5" ht="25.5">
      <c r="A252" s="158" t="s">
        <v>3000</v>
      </c>
      <c r="B252" s="23" t="s">
        <v>3001</v>
      </c>
      <c r="C252" s="89" t="s">
        <v>60</v>
      </c>
      <c r="D252" s="363"/>
      <c r="E252" s="374"/>
    </row>
    <row r="253" spans="1:5">
      <c r="A253" s="158" t="s">
        <v>3002</v>
      </c>
      <c r="B253" s="23" t="s">
        <v>3003</v>
      </c>
      <c r="C253" s="89" t="s">
        <v>60</v>
      </c>
      <c r="D253" s="363"/>
      <c r="E253" s="374"/>
    </row>
    <row r="254" spans="1:5" ht="25.5">
      <c r="A254" s="158" t="s">
        <v>3004</v>
      </c>
      <c r="B254" s="21" t="s">
        <v>3005</v>
      </c>
      <c r="C254" s="89" t="s">
        <v>60</v>
      </c>
      <c r="D254" s="363"/>
      <c r="E254" s="374"/>
    </row>
    <row r="255" spans="1:5" ht="25.5">
      <c r="A255" s="158" t="s">
        <v>3006</v>
      </c>
      <c r="B255" s="372" t="s">
        <v>3007</v>
      </c>
      <c r="C255" s="89" t="s">
        <v>60</v>
      </c>
      <c r="D255" s="363"/>
      <c r="E255" s="374"/>
    </row>
    <row r="256" spans="1:5" ht="25.5">
      <c r="A256" s="158" t="s">
        <v>3008</v>
      </c>
      <c r="B256" s="372" t="s">
        <v>3009</v>
      </c>
      <c r="C256" s="89" t="s">
        <v>60</v>
      </c>
      <c r="D256" s="363"/>
      <c r="E256" s="374"/>
    </row>
    <row r="257" spans="1:5" ht="25.5">
      <c r="A257" s="158" t="s">
        <v>3010</v>
      </c>
      <c r="B257" s="372" t="s">
        <v>3011</v>
      </c>
      <c r="C257" s="89" t="s">
        <v>60</v>
      </c>
      <c r="D257" s="363"/>
      <c r="E257" s="374"/>
    </row>
    <row r="258" spans="1:5" ht="25.5">
      <c r="A258" s="158" t="s">
        <v>3012</v>
      </c>
      <c r="B258" s="23" t="s">
        <v>3013</v>
      </c>
      <c r="C258" s="89" t="s">
        <v>60</v>
      </c>
      <c r="D258" s="363"/>
      <c r="E258" s="374"/>
    </row>
    <row r="259" spans="1:5" ht="17.25" customHeight="1">
      <c r="A259" s="400" t="s">
        <v>3014</v>
      </c>
      <c r="B259" s="401"/>
      <c r="C259" s="401"/>
      <c r="D259" s="401"/>
      <c r="E259" s="402"/>
    </row>
    <row r="260" spans="1:5">
      <c r="A260" s="158" t="s">
        <v>3015</v>
      </c>
      <c r="B260" s="59" t="s">
        <v>2376</v>
      </c>
      <c r="C260" s="89" t="s">
        <v>60</v>
      </c>
      <c r="D260" s="363"/>
      <c r="E260" s="374"/>
    </row>
    <row r="261" spans="1:5" ht="25.5">
      <c r="A261" s="158" t="s">
        <v>3016</v>
      </c>
      <c r="B261" s="35" t="s">
        <v>2382</v>
      </c>
      <c r="C261" s="89" t="s">
        <v>60</v>
      </c>
      <c r="D261" s="363"/>
      <c r="E261" s="374"/>
    </row>
    <row r="262" spans="1:5" ht="25.5">
      <c r="A262" s="158" t="s">
        <v>3017</v>
      </c>
      <c r="B262" s="35" t="s">
        <v>3018</v>
      </c>
      <c r="C262" s="89" t="s">
        <v>60</v>
      </c>
      <c r="D262" s="363"/>
      <c r="E262" s="374"/>
    </row>
    <row r="263" spans="1:5" ht="25.5">
      <c r="A263" s="158" t="s">
        <v>3019</v>
      </c>
      <c r="B263" s="35" t="s">
        <v>3020</v>
      </c>
      <c r="C263" s="89" t="s">
        <v>60</v>
      </c>
      <c r="D263" s="363"/>
      <c r="E263" s="374"/>
    </row>
    <row r="264" spans="1:5">
      <c r="A264" s="158" t="s">
        <v>3021</v>
      </c>
      <c r="B264" s="35" t="s">
        <v>2384</v>
      </c>
      <c r="C264" s="89" t="s">
        <v>60</v>
      </c>
      <c r="D264" s="363"/>
      <c r="E264" s="374"/>
    </row>
    <row r="265" spans="1:5" ht="25.5">
      <c r="A265" s="158" t="s">
        <v>3022</v>
      </c>
      <c r="B265" s="110" t="s">
        <v>3023</v>
      </c>
      <c r="C265" s="89" t="s">
        <v>60</v>
      </c>
      <c r="D265" s="363"/>
      <c r="E265" s="374"/>
    </row>
    <row r="266" spans="1:5" ht="25.5">
      <c r="A266" s="158" t="s">
        <v>3024</v>
      </c>
      <c r="B266" s="110" t="s">
        <v>2386</v>
      </c>
      <c r="C266" s="89" t="s">
        <v>60</v>
      </c>
      <c r="D266" s="363"/>
      <c r="E266" s="374"/>
    </row>
    <row r="267" spans="1:5">
      <c r="A267" s="465" t="s">
        <v>3025</v>
      </c>
      <c r="B267" s="465"/>
      <c r="C267" s="89"/>
      <c r="D267" s="363"/>
      <c r="E267" s="374"/>
    </row>
    <row r="268" spans="1:5">
      <c r="A268" s="158" t="s">
        <v>3026</v>
      </c>
      <c r="B268" s="35" t="s">
        <v>3027</v>
      </c>
      <c r="C268" s="89" t="s">
        <v>60</v>
      </c>
      <c r="D268" s="363"/>
      <c r="E268" s="374"/>
    </row>
    <row r="269" spans="1:5">
      <c r="A269" s="158" t="s">
        <v>3028</v>
      </c>
      <c r="B269" s="35" t="s">
        <v>119</v>
      </c>
      <c r="C269" s="89" t="s">
        <v>60</v>
      </c>
      <c r="D269" s="363"/>
      <c r="E269" s="374"/>
    </row>
    <row r="270" spans="1:5">
      <c r="A270" s="158" t="s">
        <v>3029</v>
      </c>
      <c r="B270" s="35" t="s">
        <v>120</v>
      </c>
      <c r="C270" s="89" t="s">
        <v>60</v>
      </c>
      <c r="D270" s="363"/>
      <c r="E270" s="374"/>
    </row>
    <row r="271" spans="1:5">
      <c r="A271" s="158" t="s">
        <v>3030</v>
      </c>
      <c r="B271" s="35" t="s">
        <v>3031</v>
      </c>
      <c r="C271" s="89" t="s">
        <v>60</v>
      </c>
      <c r="D271" s="363"/>
      <c r="E271" s="374"/>
    </row>
    <row r="272" spans="1:5">
      <c r="A272" s="158" t="s">
        <v>3032</v>
      </c>
      <c r="B272" s="35" t="s">
        <v>3033</v>
      </c>
      <c r="C272" s="89" t="s">
        <v>60</v>
      </c>
      <c r="D272" s="363"/>
      <c r="E272" s="374"/>
    </row>
    <row r="273" spans="1:5">
      <c r="A273" s="158" t="s">
        <v>3034</v>
      </c>
      <c r="B273" s="35" t="s">
        <v>3035</v>
      </c>
      <c r="C273" s="89" t="s">
        <v>60</v>
      </c>
      <c r="D273" s="363"/>
      <c r="E273" s="374"/>
    </row>
    <row r="274" spans="1:5">
      <c r="A274" s="158" t="s">
        <v>3036</v>
      </c>
      <c r="B274" s="35" t="s">
        <v>3037</v>
      </c>
      <c r="C274" s="89" t="s">
        <v>60</v>
      </c>
      <c r="D274" s="363"/>
      <c r="E274" s="374"/>
    </row>
    <row r="275" spans="1:5">
      <c r="A275" s="158" t="s">
        <v>3038</v>
      </c>
      <c r="B275" s="35" t="s">
        <v>2662</v>
      </c>
      <c r="C275" s="89" t="s">
        <v>60</v>
      </c>
      <c r="D275" s="363"/>
      <c r="E275" s="374"/>
    </row>
    <row r="276" spans="1:5">
      <c r="A276" s="158" t="s">
        <v>3039</v>
      </c>
      <c r="B276" s="35" t="s">
        <v>2895</v>
      </c>
      <c r="C276" s="89" t="s">
        <v>60</v>
      </c>
      <c r="D276" s="363"/>
      <c r="E276" s="374"/>
    </row>
    <row r="277" spans="1:5">
      <c r="A277" s="158" t="s">
        <v>3040</v>
      </c>
      <c r="B277" s="35" t="s">
        <v>3041</v>
      </c>
      <c r="C277" s="89" t="s">
        <v>60</v>
      </c>
      <c r="D277" s="363"/>
      <c r="E277" s="374"/>
    </row>
    <row r="278" spans="1:5">
      <c r="A278" s="158" t="s">
        <v>3042</v>
      </c>
      <c r="B278" s="35" t="s">
        <v>3043</v>
      </c>
      <c r="C278" s="89" t="s">
        <v>60</v>
      </c>
      <c r="D278" s="363"/>
      <c r="E278" s="374"/>
    </row>
    <row r="279" spans="1:5">
      <c r="A279" s="158" t="s">
        <v>3044</v>
      </c>
      <c r="B279" s="35" t="s">
        <v>826</v>
      </c>
      <c r="C279" s="89" t="s">
        <v>60</v>
      </c>
      <c r="D279" s="363"/>
      <c r="E279" s="374"/>
    </row>
    <row r="280" spans="1:5">
      <c r="A280" s="158" t="s">
        <v>3045</v>
      </c>
      <c r="B280" s="35" t="s">
        <v>3046</v>
      </c>
      <c r="C280" s="89" t="s">
        <v>60</v>
      </c>
      <c r="D280" s="363"/>
      <c r="E280" s="374"/>
    </row>
    <row r="281" spans="1:5">
      <c r="A281" s="158" t="s">
        <v>3047</v>
      </c>
      <c r="B281" s="35" t="s">
        <v>2785</v>
      </c>
      <c r="C281" s="89" t="s">
        <v>60</v>
      </c>
      <c r="D281" s="363"/>
      <c r="E281" s="374"/>
    </row>
    <row r="282" spans="1:5" ht="25.5">
      <c r="A282" s="158" t="s">
        <v>3048</v>
      </c>
      <c r="B282" s="35" t="s">
        <v>3049</v>
      </c>
      <c r="C282" s="89" t="s">
        <v>60</v>
      </c>
      <c r="D282" s="363"/>
      <c r="E282" s="374"/>
    </row>
    <row r="283" spans="1:5" ht="38.25">
      <c r="A283" s="158" t="s">
        <v>3050</v>
      </c>
      <c r="B283" s="35" t="s">
        <v>3051</v>
      </c>
      <c r="C283" s="89" t="s">
        <v>60</v>
      </c>
      <c r="D283" s="363"/>
      <c r="E283" s="374"/>
    </row>
    <row r="284" spans="1:5" ht="25.5">
      <c r="A284" s="158" t="s">
        <v>3052</v>
      </c>
      <c r="B284" s="158" t="s">
        <v>3053</v>
      </c>
      <c r="C284" s="89" t="s">
        <v>60</v>
      </c>
      <c r="D284" s="363"/>
      <c r="E284" s="374"/>
    </row>
    <row r="285" spans="1:5">
      <c r="A285" s="158" t="s">
        <v>3054</v>
      </c>
      <c r="B285" s="158" t="s">
        <v>3055</v>
      </c>
      <c r="C285" s="89" t="s">
        <v>60</v>
      </c>
      <c r="D285" s="363"/>
      <c r="E285" s="374"/>
    </row>
    <row r="286" spans="1:5" ht="25.5">
      <c r="A286" s="158" t="s">
        <v>3056</v>
      </c>
      <c r="B286" s="158" t="s">
        <v>3057</v>
      </c>
      <c r="C286" s="89" t="s">
        <v>60</v>
      </c>
      <c r="D286" s="363"/>
      <c r="E286" s="374"/>
    </row>
    <row r="287" spans="1:5" ht="38.25">
      <c r="A287" s="158" t="s">
        <v>3058</v>
      </c>
      <c r="B287" s="158" t="s">
        <v>3059</v>
      </c>
      <c r="C287" s="89" t="s">
        <v>60</v>
      </c>
      <c r="D287" s="363"/>
      <c r="E287" s="374"/>
    </row>
    <row r="288" spans="1:5" ht="25.5">
      <c r="A288" s="158" t="s">
        <v>3060</v>
      </c>
      <c r="B288" s="38" t="s">
        <v>3061</v>
      </c>
      <c r="C288" s="89" t="s">
        <v>60</v>
      </c>
      <c r="D288" s="363"/>
      <c r="E288" s="374"/>
    </row>
    <row r="289" spans="1:5" ht="25.5">
      <c r="A289" s="158" t="s">
        <v>3062</v>
      </c>
      <c r="B289" s="38" t="s">
        <v>3063</v>
      </c>
      <c r="C289" s="89" t="s">
        <v>60</v>
      </c>
      <c r="D289" s="363"/>
      <c r="E289" s="374"/>
    </row>
    <row r="290" spans="1:5" ht="25.5">
      <c r="A290" s="158" t="s">
        <v>3064</v>
      </c>
      <c r="B290" s="38" t="s">
        <v>3065</v>
      </c>
      <c r="C290" s="89" t="s">
        <v>60</v>
      </c>
      <c r="D290" s="363"/>
      <c r="E290" s="374"/>
    </row>
  </sheetData>
  <mergeCells count="25">
    <mergeCell ref="A267:B267"/>
    <mergeCell ref="A7:E7"/>
    <mergeCell ref="A13:B13"/>
    <mergeCell ref="A71:B71"/>
    <mergeCell ref="A84:B84"/>
    <mergeCell ref="A120:B120"/>
    <mergeCell ref="A170:B170"/>
    <mergeCell ref="A9:E9"/>
    <mergeCell ref="A106:E106"/>
    <mergeCell ref="A117:E117"/>
    <mergeCell ref="A158:E158"/>
    <mergeCell ref="A165:E165"/>
    <mergeCell ref="A185:E185"/>
    <mergeCell ref="A259:E259"/>
    <mergeCell ref="A187:B187"/>
    <mergeCell ref="A196:B196"/>
    <mergeCell ref="A204:B204"/>
    <mergeCell ref="A219:B219"/>
    <mergeCell ref="A230:B230"/>
    <mergeCell ref="C6:E6"/>
    <mergeCell ref="C1:E1"/>
    <mergeCell ref="C2:E2"/>
    <mergeCell ref="C3:E3"/>
    <mergeCell ref="C4:E4"/>
    <mergeCell ref="C5:E5"/>
  </mergeCells>
  <phoneticPr fontId="33" type="noConversion"/>
  <conditionalFormatting sqref="A259">
    <cfRule type="duplicateValues" dxfId="12" priority="2"/>
  </conditionalFormatting>
  <conditionalFormatting sqref="B3">
    <cfRule type="duplicateValues" dxfId="11" priority="7"/>
  </conditionalFormatting>
  <conditionalFormatting sqref="B4:B6">
    <cfRule type="duplicateValues" dxfId="10" priority="8"/>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3A5D"/>
  </sheetPr>
  <dimension ref="A1:E338"/>
  <sheetViews>
    <sheetView topLeftCell="A310" zoomScaleNormal="100" zoomScaleSheetLayoutView="100" workbookViewId="0">
      <selection activeCell="F5" sqref="F5"/>
    </sheetView>
  </sheetViews>
  <sheetFormatPr defaultColWidth="9.125" defaultRowHeight="15"/>
  <cols>
    <col min="1" max="1" width="8.375" style="29" customWidth="1"/>
    <col min="2" max="2" width="60.5" style="12" customWidth="1"/>
    <col min="3" max="3" width="11.5" style="287" customWidth="1"/>
    <col min="4" max="4" width="11.5" style="36" customWidth="1"/>
    <col min="5" max="5" width="40.5" style="148" customWidth="1"/>
    <col min="6" max="6" width="66.5" style="12" customWidth="1"/>
    <col min="7" max="16384" width="9.125" style="12"/>
  </cols>
  <sheetData>
    <row r="1" spans="1:5" customFormat="1" ht="14.25">
      <c r="A1" s="172" t="s">
        <v>21</v>
      </c>
      <c r="B1" s="172" t="s">
        <v>22</v>
      </c>
      <c r="C1" s="173" t="s">
        <v>23</v>
      </c>
      <c r="D1" s="173"/>
      <c r="E1" s="173"/>
    </row>
    <row r="2" spans="1:5" customFormat="1" ht="39" customHeight="1">
      <c r="A2" s="174" t="s">
        <v>24</v>
      </c>
      <c r="B2" s="175" t="s">
        <v>3066</v>
      </c>
      <c r="C2" s="399" t="s">
        <v>40</v>
      </c>
      <c r="D2" s="399"/>
      <c r="E2" s="399"/>
    </row>
    <row r="3" spans="1:5" customFormat="1" ht="42.75" customHeight="1">
      <c r="A3" s="174" t="s">
        <v>27</v>
      </c>
      <c r="B3" s="181" t="s">
        <v>245</v>
      </c>
      <c r="C3" s="399" t="s">
        <v>42</v>
      </c>
      <c r="D3" s="399"/>
      <c r="E3" s="399"/>
    </row>
    <row r="4" spans="1:5" customFormat="1" ht="54" customHeight="1">
      <c r="A4" s="174" t="s">
        <v>30</v>
      </c>
      <c r="B4" s="390" t="s">
        <v>43</v>
      </c>
      <c r="C4" s="399" t="s">
        <v>44</v>
      </c>
      <c r="D4" s="399"/>
      <c r="E4" s="399"/>
    </row>
    <row r="5" spans="1:5" ht="83.1" customHeight="1">
      <c r="A5" s="174" t="s">
        <v>33</v>
      </c>
      <c r="B5" s="390" t="s">
        <v>45</v>
      </c>
      <c r="C5" s="399" t="s">
        <v>3067</v>
      </c>
      <c r="D5" s="399"/>
      <c r="E5" s="399"/>
    </row>
    <row r="6" spans="1:5" ht="14.25">
      <c r="A6" s="174" t="s">
        <v>36</v>
      </c>
      <c r="B6" s="390" t="s">
        <v>37</v>
      </c>
      <c r="C6" s="399" t="s">
        <v>38</v>
      </c>
      <c r="D6" s="399"/>
      <c r="E6" s="399"/>
    </row>
    <row r="7" spans="1:5" ht="15.75">
      <c r="A7" s="466" t="s">
        <v>14</v>
      </c>
      <c r="B7" s="466"/>
      <c r="C7" s="466"/>
      <c r="D7" s="466"/>
      <c r="E7" s="466"/>
    </row>
    <row r="8" spans="1:5" ht="27.75" customHeight="1">
      <c r="A8" s="51" t="s">
        <v>47</v>
      </c>
      <c r="B8" s="51" t="s">
        <v>247</v>
      </c>
      <c r="C8" s="51" t="s">
        <v>49</v>
      </c>
      <c r="D8" s="51" t="s">
        <v>876</v>
      </c>
      <c r="E8" s="51" t="s">
        <v>51</v>
      </c>
    </row>
    <row r="9" spans="1:5" ht="14.25">
      <c r="A9" s="457" t="s">
        <v>248</v>
      </c>
      <c r="B9" s="458"/>
      <c r="C9" s="458"/>
      <c r="D9" s="458"/>
      <c r="E9" s="459"/>
    </row>
    <row r="10" spans="1:5" ht="29.25" customHeight="1">
      <c r="A10" s="343" t="s">
        <v>3068</v>
      </c>
      <c r="B10" s="69" t="s">
        <v>3069</v>
      </c>
      <c r="C10" s="91" t="s">
        <v>55</v>
      </c>
      <c r="D10" s="91"/>
      <c r="E10" s="100"/>
    </row>
    <row r="11" spans="1:5" ht="39.950000000000003" customHeight="1">
      <c r="A11" s="343" t="s">
        <v>3070</v>
      </c>
      <c r="B11" s="52" t="s">
        <v>3071</v>
      </c>
      <c r="C11" s="91" t="s">
        <v>55</v>
      </c>
      <c r="D11" s="91"/>
      <c r="E11" s="144"/>
    </row>
    <row r="12" spans="1:5" ht="25.5">
      <c r="A12" s="343" t="s">
        <v>3072</v>
      </c>
      <c r="B12" s="58" t="s">
        <v>2538</v>
      </c>
      <c r="C12" s="91" t="s">
        <v>55</v>
      </c>
      <c r="D12" s="91"/>
      <c r="E12" s="98"/>
    </row>
    <row r="13" spans="1:5" ht="25.5">
      <c r="A13" s="343" t="s">
        <v>3073</v>
      </c>
      <c r="B13" s="56" t="s">
        <v>3074</v>
      </c>
      <c r="C13" s="91" t="s">
        <v>3075</v>
      </c>
      <c r="D13" s="91"/>
      <c r="E13" s="94"/>
    </row>
    <row r="14" spans="1:5" ht="28.5" customHeight="1">
      <c r="A14" s="482" t="s">
        <v>3076</v>
      </c>
      <c r="B14" s="482"/>
      <c r="C14" s="89"/>
      <c r="D14" s="89"/>
      <c r="E14" s="62"/>
    </row>
    <row r="15" spans="1:5" customFormat="1" ht="14.25">
      <c r="A15" s="35" t="str">
        <f t="shared" ref="A15:A20" ca="1" si="0">IF(ISNUMBER(VALUE(RIGHT(INDIRECT(ADDRESS(ROW()-1,COLUMN())),1))),("HRE."&amp;RIGHT(INDIRECT(ADDRESS(ROW()-1,COLUMN())),LEN(INDIRECT(ADDRESS(ROW()-1,COLUMN())))-FIND(".",INDIRECT(ADDRESS(ROW()-1,COLUMN()))))+1),("HRE."&amp;RIGHT(INDIRECT(ADDRESS(ROW()-2,COLUMN())),LEN(INDIRECT(ADDRESS(ROW()-2,COLUMN())))-FIND(".",INDIRECT(ADDRESS(ROW()-2,COLUMN()))))+1))</f>
        <v>HRE.5</v>
      </c>
      <c r="B15" s="31" t="s">
        <v>3077</v>
      </c>
      <c r="C15" s="91" t="s">
        <v>55</v>
      </c>
      <c r="D15" s="91"/>
      <c r="E15" s="62"/>
    </row>
    <row r="16" spans="1:5" ht="14.25">
      <c r="A16" s="35" t="str">
        <f t="shared" ca="1" si="0"/>
        <v>HRE.6</v>
      </c>
      <c r="B16" s="31" t="s">
        <v>3078</v>
      </c>
      <c r="C16" s="91" t="s">
        <v>60</v>
      </c>
      <c r="D16" s="91"/>
      <c r="E16" s="62"/>
    </row>
    <row r="17" spans="1:5" ht="14.25">
      <c r="A17" s="35" t="str">
        <f t="shared" ca="1" si="0"/>
        <v>HRE.7</v>
      </c>
      <c r="B17" s="31" t="s">
        <v>3079</v>
      </c>
      <c r="C17" s="91" t="s">
        <v>55</v>
      </c>
      <c r="D17" s="91"/>
      <c r="E17" s="62"/>
    </row>
    <row r="18" spans="1:5" ht="14.25">
      <c r="A18" s="35" t="str">
        <f t="shared" ca="1" si="0"/>
        <v>HRE.8</v>
      </c>
      <c r="B18" s="31" t="s">
        <v>3080</v>
      </c>
      <c r="C18" s="91" t="s">
        <v>60</v>
      </c>
      <c r="D18" s="91"/>
      <c r="E18" s="62"/>
    </row>
    <row r="19" spans="1:5" ht="14.25">
      <c r="A19" s="35" t="str">
        <f t="shared" ca="1" si="0"/>
        <v>HRE.9</v>
      </c>
      <c r="B19" s="31" t="s">
        <v>3081</v>
      </c>
      <c r="C19" s="91" t="s">
        <v>60</v>
      </c>
      <c r="D19" s="91"/>
      <c r="E19" s="62"/>
    </row>
    <row r="20" spans="1:5" ht="14.25">
      <c r="A20" s="35" t="str">
        <f t="shared" ca="1" si="0"/>
        <v>HRE.10</v>
      </c>
      <c r="B20" s="31" t="s">
        <v>3082</v>
      </c>
      <c r="C20" s="91" t="s">
        <v>3075</v>
      </c>
      <c r="D20" s="91"/>
      <c r="E20" s="62"/>
    </row>
    <row r="21" spans="1:5" ht="26.1" customHeight="1">
      <c r="A21" s="446" t="s">
        <v>3083</v>
      </c>
      <c r="B21" s="446"/>
      <c r="C21" s="90"/>
      <c r="D21" s="90"/>
      <c r="E21" s="62"/>
    </row>
    <row r="22" spans="1:5" ht="14.25">
      <c r="A22" s="35" t="str">
        <f t="shared" ref="A22:A31" ca="1" si="1">IF(ISNUMBER(VALUE(RIGHT(INDIRECT(ADDRESS(ROW()-1,COLUMN())),1))),("HRE."&amp;RIGHT(INDIRECT(ADDRESS(ROW()-1,COLUMN())),LEN(INDIRECT(ADDRESS(ROW()-1,COLUMN())))-FIND(".",INDIRECT(ADDRESS(ROW()-1,COLUMN()))))+1),("HRE."&amp;RIGHT(INDIRECT(ADDRESS(ROW()-2,COLUMN())),LEN(INDIRECT(ADDRESS(ROW()-2,COLUMN())))-FIND(".",INDIRECT(ADDRESS(ROW()-2,COLUMN()))))+1))</f>
        <v>HRE.11</v>
      </c>
      <c r="B22" s="310" t="s">
        <v>1291</v>
      </c>
      <c r="C22" s="91" t="s">
        <v>60</v>
      </c>
      <c r="D22" s="91"/>
      <c r="E22" s="62"/>
    </row>
    <row r="23" spans="1:5" ht="14.25">
      <c r="A23" s="35" t="str">
        <f t="shared" ca="1" si="1"/>
        <v>HRE.12</v>
      </c>
      <c r="B23" s="310" t="s">
        <v>1292</v>
      </c>
      <c r="C23" s="91" t="s">
        <v>60</v>
      </c>
      <c r="D23" s="91"/>
      <c r="E23" s="62"/>
    </row>
    <row r="24" spans="1:5" ht="14.25">
      <c r="A24" s="35" t="str">
        <f t="shared" ca="1" si="1"/>
        <v>HRE.13</v>
      </c>
      <c r="B24" s="310" t="s">
        <v>3084</v>
      </c>
      <c r="C24" s="91" t="s">
        <v>60</v>
      </c>
      <c r="D24" s="91"/>
      <c r="E24" s="62"/>
    </row>
    <row r="25" spans="1:5" ht="14.25">
      <c r="A25" s="35" t="str">
        <f t="shared" ca="1" si="1"/>
        <v>HRE.14</v>
      </c>
      <c r="B25" s="310" t="s">
        <v>3085</v>
      </c>
      <c r="C25" s="91" t="s">
        <v>60</v>
      </c>
      <c r="D25" s="91"/>
      <c r="E25" s="62"/>
    </row>
    <row r="26" spans="1:5" ht="14.25">
      <c r="A26" s="35" t="str">
        <f t="shared" ca="1" si="1"/>
        <v>HRE.15</v>
      </c>
      <c r="B26" s="310" t="s">
        <v>1295</v>
      </c>
      <c r="C26" s="91" t="s">
        <v>60</v>
      </c>
      <c r="D26" s="91"/>
      <c r="E26" s="62"/>
    </row>
    <row r="27" spans="1:5" ht="25.5">
      <c r="A27" s="158" t="str">
        <f t="shared" ca="1" si="1"/>
        <v>HRE.16</v>
      </c>
      <c r="B27" s="37" t="s">
        <v>3086</v>
      </c>
      <c r="C27" s="91" t="s">
        <v>60</v>
      </c>
      <c r="D27" s="91"/>
      <c r="E27" s="62"/>
    </row>
    <row r="28" spans="1:5" ht="14.25">
      <c r="A28" s="158" t="str">
        <f t="shared" ca="1" si="1"/>
        <v>HRE.17</v>
      </c>
      <c r="B28" s="37" t="s">
        <v>3087</v>
      </c>
      <c r="C28" s="91" t="s">
        <v>60</v>
      </c>
      <c r="D28" s="91"/>
      <c r="E28" s="62"/>
    </row>
    <row r="29" spans="1:5" ht="25.5">
      <c r="A29" s="158" t="str">
        <f t="shared" ca="1" si="1"/>
        <v>HRE.18</v>
      </c>
      <c r="B29" s="55" t="s">
        <v>3088</v>
      </c>
      <c r="C29" s="91" t="s">
        <v>60</v>
      </c>
      <c r="D29" s="91"/>
      <c r="E29" s="62"/>
    </row>
    <row r="30" spans="1:5" ht="25.5">
      <c r="A30" s="158" t="str">
        <f t="shared" ca="1" si="1"/>
        <v>HRE.19</v>
      </c>
      <c r="B30" s="95" t="s">
        <v>3089</v>
      </c>
      <c r="C30" s="91" t="s">
        <v>3075</v>
      </c>
      <c r="D30" s="91"/>
      <c r="E30" s="62"/>
    </row>
    <row r="31" spans="1:5" ht="25.5">
      <c r="A31" s="158" t="str">
        <f t="shared" ca="1" si="1"/>
        <v>HRE.20</v>
      </c>
      <c r="B31" s="95" t="s">
        <v>3090</v>
      </c>
      <c r="C31" s="91" t="s">
        <v>55</v>
      </c>
      <c r="D31" s="91"/>
      <c r="E31" s="62"/>
    </row>
    <row r="32" spans="1:5" ht="14.25">
      <c r="A32" s="457" t="s">
        <v>3091</v>
      </c>
      <c r="B32" s="458"/>
      <c r="C32" s="458"/>
      <c r="D32" s="458"/>
      <c r="E32" s="459"/>
    </row>
    <row r="33" spans="1:5" ht="14.25">
      <c r="A33" s="158" t="str">
        <f t="shared" ref="A33:A34" ca="1" si="2">IF(ISNUMBER(VALUE(RIGHT(INDIRECT(ADDRESS(ROW()-1,COLUMN())),1))),("HRE."&amp;RIGHT(INDIRECT(ADDRESS(ROW()-1,COLUMN())),LEN(INDIRECT(ADDRESS(ROW()-1,COLUMN())))-FIND(".",INDIRECT(ADDRESS(ROW()-1,COLUMN()))))+1),("HRE."&amp;RIGHT(INDIRECT(ADDRESS(ROW()-2,COLUMN())),LEN(INDIRECT(ADDRESS(ROW()-2,COLUMN())))-FIND(".",INDIRECT(ADDRESS(ROW()-2,COLUMN()))))+1))</f>
        <v>HRE.21</v>
      </c>
      <c r="B33" s="55" t="s">
        <v>3092</v>
      </c>
      <c r="C33" s="91" t="s">
        <v>55</v>
      </c>
      <c r="D33" s="91"/>
      <c r="E33" s="100"/>
    </row>
    <row r="34" spans="1:5" ht="25.5">
      <c r="A34" s="158" t="str">
        <f t="shared" ca="1" si="2"/>
        <v>HRE.22</v>
      </c>
      <c r="B34" s="67" t="s">
        <v>3093</v>
      </c>
      <c r="C34" s="91" t="s">
        <v>55</v>
      </c>
      <c r="D34" s="91"/>
      <c r="E34" s="100"/>
    </row>
    <row r="35" spans="1:5" ht="15" customHeight="1">
      <c r="A35" s="465" t="s">
        <v>3094</v>
      </c>
      <c r="B35" s="465"/>
      <c r="C35" s="91"/>
      <c r="D35" s="91"/>
      <c r="E35" s="145"/>
    </row>
    <row r="36" spans="1:5" ht="14.25">
      <c r="A36" s="35" t="str">
        <f t="shared" ref="A36:A44" ca="1" si="3">IF(ISNUMBER(VALUE(RIGHT(INDIRECT(ADDRESS(ROW()-1,COLUMN())),1))),("HRE."&amp;RIGHT(INDIRECT(ADDRESS(ROW()-1,COLUMN())),LEN(INDIRECT(ADDRESS(ROW()-1,COLUMN())))-FIND(".",INDIRECT(ADDRESS(ROW()-1,COLUMN()))))+1),("HRE."&amp;RIGHT(INDIRECT(ADDRESS(ROW()-2,COLUMN())),LEN(INDIRECT(ADDRESS(ROW()-2,COLUMN())))-FIND(".",INDIRECT(ADDRESS(ROW()-2,COLUMN()))))+1))</f>
        <v>HRE.23</v>
      </c>
      <c r="B36" s="38" t="s">
        <v>3095</v>
      </c>
      <c r="C36" s="91" t="s">
        <v>55</v>
      </c>
      <c r="D36" s="91"/>
      <c r="E36" s="100"/>
    </row>
    <row r="37" spans="1:5" ht="14.25">
      <c r="A37" s="35" t="str">
        <f t="shared" ca="1" si="3"/>
        <v>HRE.24</v>
      </c>
      <c r="B37" s="38" t="s">
        <v>3096</v>
      </c>
      <c r="C37" s="91" t="s">
        <v>55</v>
      </c>
      <c r="D37" s="91"/>
      <c r="E37" s="100"/>
    </row>
    <row r="38" spans="1:5" ht="14.25">
      <c r="A38" s="35" t="str">
        <f t="shared" ca="1" si="3"/>
        <v>HRE.25</v>
      </c>
      <c r="B38" s="38" t="s">
        <v>3097</v>
      </c>
      <c r="C38" s="91" t="s">
        <v>55</v>
      </c>
      <c r="D38" s="91"/>
      <c r="E38" s="145"/>
    </row>
    <row r="39" spans="1:5" ht="15" customHeight="1">
      <c r="A39" s="35" t="str">
        <f t="shared" ca="1" si="3"/>
        <v>HRE.26</v>
      </c>
      <c r="B39" s="38" t="s">
        <v>3098</v>
      </c>
      <c r="C39" s="91" t="s">
        <v>55</v>
      </c>
      <c r="D39" s="91"/>
      <c r="E39" s="145"/>
    </row>
    <row r="40" spans="1:5" ht="14.25">
      <c r="A40" s="35" t="str">
        <f t="shared" ca="1" si="3"/>
        <v>HRE.27</v>
      </c>
      <c r="B40" s="38" t="s">
        <v>3099</v>
      </c>
      <c r="C40" s="91" t="s">
        <v>55</v>
      </c>
      <c r="D40" s="91"/>
      <c r="E40" s="145"/>
    </row>
    <row r="41" spans="1:5" ht="14.25">
      <c r="A41" s="35" t="str">
        <f t="shared" ca="1" si="3"/>
        <v>HRE.28</v>
      </c>
      <c r="B41" s="38" t="s">
        <v>3100</v>
      </c>
      <c r="C41" s="91" t="s">
        <v>55</v>
      </c>
      <c r="D41" s="91"/>
      <c r="E41" s="100"/>
    </row>
    <row r="42" spans="1:5" ht="14.25">
      <c r="A42" s="35" t="str">
        <f t="shared" ca="1" si="3"/>
        <v>HRE.29</v>
      </c>
      <c r="B42" s="38" t="s">
        <v>3101</v>
      </c>
      <c r="C42" s="91" t="s">
        <v>55</v>
      </c>
      <c r="D42" s="91"/>
      <c r="E42" s="145"/>
    </row>
    <row r="43" spans="1:5" ht="38.25">
      <c r="A43" s="35" t="str">
        <f t="shared" ca="1" si="3"/>
        <v>HRE.30</v>
      </c>
      <c r="B43" s="96" t="s">
        <v>3102</v>
      </c>
      <c r="C43" s="91" t="s">
        <v>55</v>
      </c>
      <c r="D43" s="91"/>
      <c r="E43" s="100"/>
    </row>
    <row r="44" spans="1:5" ht="25.5">
      <c r="A44" s="35" t="str">
        <f t="shared" ca="1" si="3"/>
        <v>HRE.31</v>
      </c>
      <c r="B44" s="96" t="s">
        <v>3103</v>
      </c>
      <c r="C44" s="91" t="s">
        <v>55</v>
      </c>
      <c r="D44" s="91"/>
      <c r="E44" s="100"/>
    </row>
    <row r="45" spans="1:5" ht="30" customHeight="1">
      <c r="A45" s="475" t="s">
        <v>3104</v>
      </c>
      <c r="B45" s="475"/>
      <c r="C45" s="91"/>
      <c r="D45" s="91"/>
      <c r="E45" s="100"/>
    </row>
    <row r="46" spans="1:5" ht="14.25">
      <c r="A46" s="35" t="str">
        <f t="shared" ref="A46:A94" ca="1" si="4">IF(ISNUMBER(VALUE(RIGHT(INDIRECT(ADDRESS(ROW()-1,COLUMN())),1))),("HRE."&amp;RIGHT(INDIRECT(ADDRESS(ROW()-1,COLUMN())),LEN(INDIRECT(ADDRESS(ROW()-1,COLUMN())))-FIND(".",INDIRECT(ADDRESS(ROW()-1,COLUMN()))))+1),("HRE."&amp;RIGHT(INDIRECT(ADDRESS(ROW()-2,COLUMN())),LEN(INDIRECT(ADDRESS(ROW()-2,COLUMN())))-FIND(".",INDIRECT(ADDRESS(ROW()-2,COLUMN()))))+1))</f>
        <v>HRE.32</v>
      </c>
      <c r="B46" s="344" t="s">
        <v>3105</v>
      </c>
      <c r="C46" s="91" t="s">
        <v>55</v>
      </c>
      <c r="D46" s="91"/>
      <c r="E46" s="100"/>
    </row>
    <row r="47" spans="1:5" ht="14.25">
      <c r="A47" s="35" t="str">
        <f t="shared" ca="1" si="4"/>
        <v>HRE.33</v>
      </c>
      <c r="B47" s="345" t="s">
        <v>3106</v>
      </c>
      <c r="C47" s="91" t="s">
        <v>55</v>
      </c>
      <c r="D47" s="91"/>
      <c r="E47" s="100"/>
    </row>
    <row r="48" spans="1:5" ht="14.25">
      <c r="A48" s="35" t="str">
        <f t="shared" ca="1" si="4"/>
        <v>HRE.34</v>
      </c>
      <c r="B48" s="344" t="s">
        <v>3107</v>
      </c>
      <c r="C48" s="91" t="s">
        <v>55</v>
      </c>
      <c r="D48" s="91"/>
      <c r="E48" s="100"/>
    </row>
    <row r="49" spans="1:5" ht="14.25">
      <c r="A49" s="35" t="str">
        <f t="shared" ca="1" si="4"/>
        <v>HRE.35</v>
      </c>
      <c r="B49" s="344" t="s">
        <v>3108</v>
      </c>
      <c r="C49" s="91" t="s">
        <v>55</v>
      </c>
      <c r="D49" s="91"/>
      <c r="E49" s="100"/>
    </row>
    <row r="50" spans="1:5" ht="14.25">
      <c r="A50" s="35" t="str">
        <f t="shared" ca="1" si="4"/>
        <v>HRE.36</v>
      </c>
      <c r="B50" s="68" t="s">
        <v>3109</v>
      </c>
      <c r="C50" s="284" t="s">
        <v>55</v>
      </c>
      <c r="D50" s="91"/>
      <c r="E50" s="100"/>
    </row>
    <row r="51" spans="1:5" ht="14.25">
      <c r="A51" s="35" t="str">
        <f t="shared" ca="1" si="4"/>
        <v>HRE.37</v>
      </c>
      <c r="B51" s="344" t="s">
        <v>3110</v>
      </c>
      <c r="C51" s="91" t="s">
        <v>55</v>
      </c>
      <c r="D51" s="91"/>
      <c r="E51" s="100"/>
    </row>
    <row r="52" spans="1:5" ht="14.25">
      <c r="A52" s="35" t="str">
        <f t="shared" ca="1" si="4"/>
        <v>HRE.38</v>
      </c>
      <c r="B52" s="344" t="s">
        <v>3111</v>
      </c>
      <c r="C52" s="91" t="s">
        <v>55</v>
      </c>
      <c r="D52" s="91"/>
      <c r="E52" s="100"/>
    </row>
    <row r="53" spans="1:5" ht="14.25">
      <c r="A53" s="35" t="str">
        <f t="shared" ca="1" si="4"/>
        <v>HRE.39</v>
      </c>
      <c r="B53" s="344" t="s">
        <v>3112</v>
      </c>
      <c r="C53" s="91" t="s">
        <v>60</v>
      </c>
      <c r="D53" s="91"/>
      <c r="E53" s="100"/>
    </row>
    <row r="54" spans="1:5" ht="14.25">
      <c r="A54" s="35" t="str">
        <f t="shared" ca="1" si="4"/>
        <v>HRE.40</v>
      </c>
      <c r="B54" s="344" t="s">
        <v>3113</v>
      </c>
      <c r="C54" s="91" t="s">
        <v>55</v>
      </c>
      <c r="D54" s="91"/>
      <c r="E54" s="100"/>
    </row>
    <row r="55" spans="1:5" ht="14.25">
      <c r="A55" s="35" t="str">
        <f t="shared" ca="1" si="4"/>
        <v>HRE.41</v>
      </c>
      <c r="B55" s="344" t="s">
        <v>3114</v>
      </c>
      <c r="C55" s="91" t="s">
        <v>55</v>
      </c>
      <c r="D55" s="91"/>
      <c r="E55" s="100"/>
    </row>
    <row r="56" spans="1:5" ht="14.25">
      <c r="A56" s="35" t="str">
        <f t="shared" ca="1" si="4"/>
        <v>HRE.42</v>
      </c>
      <c r="B56" s="344" t="s">
        <v>156</v>
      </c>
      <c r="C56" s="91" t="s">
        <v>55</v>
      </c>
      <c r="D56" s="91"/>
      <c r="E56" s="100"/>
    </row>
    <row r="57" spans="1:5" ht="12.75" customHeight="1">
      <c r="A57" s="35" t="str">
        <f t="shared" ca="1" si="4"/>
        <v>HRE.43</v>
      </c>
      <c r="B57" s="344" t="s">
        <v>3115</v>
      </c>
      <c r="C57" s="285" t="s">
        <v>55</v>
      </c>
      <c r="D57" s="91"/>
      <c r="E57" s="100"/>
    </row>
    <row r="58" spans="1:5" ht="14.25">
      <c r="A58" s="35" t="str">
        <f t="shared" ca="1" si="4"/>
        <v>HRE.44</v>
      </c>
      <c r="B58" s="344" t="s">
        <v>3116</v>
      </c>
      <c r="C58" s="286" t="s">
        <v>55</v>
      </c>
      <c r="D58" s="91"/>
      <c r="E58" s="100"/>
    </row>
    <row r="59" spans="1:5" ht="14.25">
      <c r="A59" s="35" t="str">
        <f t="shared" ca="1" si="4"/>
        <v>HRE.45</v>
      </c>
      <c r="B59" s="344" t="s">
        <v>3117</v>
      </c>
      <c r="C59" s="91" t="s">
        <v>3075</v>
      </c>
      <c r="D59" s="91"/>
      <c r="E59" s="100"/>
    </row>
    <row r="60" spans="1:5" ht="14.25">
      <c r="A60" s="35" t="str">
        <f t="shared" ca="1" si="4"/>
        <v>HRE.46</v>
      </c>
      <c r="B60" s="344" t="s">
        <v>3118</v>
      </c>
      <c r="C60" s="284" t="s">
        <v>55</v>
      </c>
      <c r="D60" s="91"/>
      <c r="E60" s="100"/>
    </row>
    <row r="61" spans="1:5" ht="14.25">
      <c r="A61" s="35" t="str">
        <f t="shared" ca="1" si="4"/>
        <v>HRE.47</v>
      </c>
      <c r="B61" s="344" t="s">
        <v>3119</v>
      </c>
      <c r="C61" s="91" t="s">
        <v>55</v>
      </c>
      <c r="D61" s="91"/>
      <c r="E61" s="100"/>
    </row>
    <row r="62" spans="1:5" ht="14.25">
      <c r="A62" s="35" t="str">
        <f t="shared" ca="1" si="4"/>
        <v>HRE.48</v>
      </c>
      <c r="B62" s="344" t="s">
        <v>3120</v>
      </c>
      <c r="C62" s="91" t="s">
        <v>55</v>
      </c>
      <c r="D62" s="91"/>
      <c r="E62" s="100"/>
    </row>
    <row r="63" spans="1:5" ht="14.25">
      <c r="A63" s="35" t="str">
        <f t="shared" ca="1" si="4"/>
        <v>HRE.49</v>
      </c>
      <c r="B63" s="344" t="s">
        <v>3121</v>
      </c>
      <c r="C63" s="91" t="s">
        <v>55</v>
      </c>
      <c r="D63" s="91"/>
      <c r="E63" s="100"/>
    </row>
    <row r="64" spans="1:5" ht="14.25">
      <c r="A64" s="35" t="str">
        <f t="shared" ca="1" si="4"/>
        <v>HRE.50</v>
      </c>
      <c r="B64" s="344" t="s">
        <v>3122</v>
      </c>
      <c r="C64" s="91" t="s">
        <v>55</v>
      </c>
      <c r="D64" s="91"/>
      <c r="E64" s="100"/>
    </row>
    <row r="65" spans="1:5" ht="14.25">
      <c r="A65" s="35" t="str">
        <f t="shared" ca="1" si="4"/>
        <v>HRE.51</v>
      </c>
      <c r="B65" s="344" t="s">
        <v>3123</v>
      </c>
      <c r="C65" s="91" t="s">
        <v>3075</v>
      </c>
      <c r="D65" s="91"/>
      <c r="E65" s="100"/>
    </row>
    <row r="66" spans="1:5" customFormat="1" ht="14.25">
      <c r="A66" s="35" t="str">
        <f t="shared" ca="1" si="4"/>
        <v>HRE.52</v>
      </c>
      <c r="B66" s="344" t="s">
        <v>3124</v>
      </c>
      <c r="C66" s="91" t="s">
        <v>3075</v>
      </c>
      <c r="D66" s="91"/>
      <c r="E66" s="100"/>
    </row>
    <row r="67" spans="1:5" customFormat="1" ht="14.25">
      <c r="A67" s="35" t="str">
        <f t="shared" ca="1" si="4"/>
        <v>HRE.53</v>
      </c>
      <c r="B67" s="344" t="s">
        <v>3125</v>
      </c>
      <c r="C67" s="91" t="s">
        <v>3075</v>
      </c>
      <c r="D67" s="91"/>
      <c r="E67" s="100"/>
    </row>
    <row r="68" spans="1:5" customFormat="1" ht="14.25">
      <c r="A68" s="35" t="str">
        <f t="shared" ca="1" si="4"/>
        <v>HRE.54</v>
      </c>
      <c r="B68" s="344" t="s">
        <v>3126</v>
      </c>
      <c r="C68" s="91" t="s">
        <v>55</v>
      </c>
      <c r="D68" s="91"/>
      <c r="E68" s="100"/>
    </row>
    <row r="69" spans="1:5" customFormat="1" ht="14.25">
      <c r="A69" s="35" t="str">
        <f t="shared" ca="1" si="4"/>
        <v>HRE.55</v>
      </c>
      <c r="B69" s="344" t="s">
        <v>3127</v>
      </c>
      <c r="C69" s="91" t="s">
        <v>55</v>
      </c>
      <c r="D69" s="91"/>
      <c r="E69" s="94"/>
    </row>
    <row r="70" spans="1:5" ht="14.25">
      <c r="A70" s="35" t="str">
        <f t="shared" ca="1" si="4"/>
        <v>HRE.56</v>
      </c>
      <c r="B70" s="344" t="s">
        <v>3128</v>
      </c>
      <c r="C70" s="91" t="s">
        <v>55</v>
      </c>
      <c r="D70" s="91"/>
      <c r="E70" s="94"/>
    </row>
    <row r="71" spans="1:5" ht="14.25">
      <c r="A71" s="35" t="str">
        <f t="shared" ca="1" si="4"/>
        <v>HRE.57</v>
      </c>
      <c r="B71" s="344" t="s">
        <v>3129</v>
      </c>
      <c r="C71" s="91" t="s">
        <v>55</v>
      </c>
      <c r="D71" s="91"/>
      <c r="E71" s="100"/>
    </row>
    <row r="72" spans="1:5" ht="14.25">
      <c r="A72" s="35" t="str">
        <f t="shared" ca="1" si="4"/>
        <v>HRE.58</v>
      </c>
      <c r="B72" s="344" t="s">
        <v>3130</v>
      </c>
      <c r="C72" s="91" t="s">
        <v>55</v>
      </c>
      <c r="D72" s="91"/>
      <c r="E72" s="100"/>
    </row>
    <row r="73" spans="1:5" ht="14.25">
      <c r="A73" s="35" t="str">
        <f t="shared" ca="1" si="4"/>
        <v>HRE.59</v>
      </c>
      <c r="B73" s="68" t="s">
        <v>3131</v>
      </c>
      <c r="C73" s="91" t="s">
        <v>55</v>
      </c>
      <c r="D73" s="91"/>
      <c r="E73" s="100"/>
    </row>
    <row r="74" spans="1:5" ht="14.25">
      <c r="A74" s="35" t="str">
        <f t="shared" ca="1" si="4"/>
        <v>HRE.60</v>
      </c>
      <c r="B74" s="68" t="s">
        <v>3132</v>
      </c>
      <c r="C74" s="91" t="s">
        <v>55</v>
      </c>
      <c r="D74" s="91"/>
      <c r="E74" s="100"/>
    </row>
    <row r="75" spans="1:5" ht="14.25">
      <c r="A75" s="35" t="str">
        <f t="shared" ca="1" si="4"/>
        <v>HRE.61</v>
      </c>
      <c r="B75" s="344" t="s">
        <v>3133</v>
      </c>
      <c r="C75" s="91" t="s">
        <v>55</v>
      </c>
      <c r="D75" s="91"/>
      <c r="E75" s="100"/>
    </row>
    <row r="76" spans="1:5" ht="14.25">
      <c r="A76" s="35" t="str">
        <f t="shared" ca="1" si="4"/>
        <v>HRE.62</v>
      </c>
      <c r="B76" s="68" t="s">
        <v>3134</v>
      </c>
      <c r="C76" s="91" t="s">
        <v>55</v>
      </c>
      <c r="D76" s="91"/>
      <c r="E76" s="100"/>
    </row>
    <row r="77" spans="1:5" ht="14.25">
      <c r="A77" s="35" t="str">
        <f t="shared" ca="1" si="4"/>
        <v>HRE.63</v>
      </c>
      <c r="B77" s="68" t="s">
        <v>3135</v>
      </c>
      <c r="C77" s="91" t="s">
        <v>55</v>
      </c>
      <c r="D77" s="91"/>
      <c r="E77" s="100"/>
    </row>
    <row r="78" spans="1:5" ht="14.25">
      <c r="A78" s="35" t="str">
        <f t="shared" ca="1" si="4"/>
        <v>HRE.64</v>
      </c>
      <c r="B78" s="344" t="s">
        <v>3136</v>
      </c>
      <c r="C78" s="91" t="s">
        <v>55</v>
      </c>
      <c r="D78" s="91"/>
      <c r="E78" s="100"/>
    </row>
    <row r="79" spans="1:5" ht="25.7" customHeight="1">
      <c r="A79" s="35" t="str">
        <f t="shared" ca="1" si="4"/>
        <v>HRE.65</v>
      </c>
      <c r="B79" s="68" t="s">
        <v>3137</v>
      </c>
      <c r="C79" s="91" t="s">
        <v>3075</v>
      </c>
      <c r="D79" s="91"/>
      <c r="E79" s="100"/>
    </row>
    <row r="80" spans="1:5" ht="14.25">
      <c r="A80" s="35" t="str">
        <f t="shared" ca="1" si="4"/>
        <v>HRE.66</v>
      </c>
      <c r="B80" s="344" t="s">
        <v>3138</v>
      </c>
      <c r="C80" s="284" t="s">
        <v>55</v>
      </c>
      <c r="D80" s="91"/>
      <c r="E80" s="100"/>
    </row>
    <row r="81" spans="1:5" ht="14.25">
      <c r="A81" s="35" t="str">
        <f t="shared" ca="1" si="4"/>
        <v>HRE.67</v>
      </c>
      <c r="B81" s="344" t="s">
        <v>3139</v>
      </c>
      <c r="C81" s="91" t="s">
        <v>55</v>
      </c>
      <c r="D81" s="91"/>
      <c r="E81" s="94"/>
    </row>
    <row r="82" spans="1:5" ht="14.25">
      <c r="A82" s="35" t="str">
        <f t="shared" ca="1" si="4"/>
        <v>HRE.68</v>
      </c>
      <c r="B82" s="344" t="s">
        <v>3140</v>
      </c>
      <c r="C82" s="91" t="s">
        <v>55</v>
      </c>
      <c r="D82" s="91"/>
      <c r="E82" s="94"/>
    </row>
    <row r="83" spans="1:5" ht="14.25">
      <c r="A83" s="35" t="str">
        <f t="shared" ca="1" si="4"/>
        <v>HRE.69</v>
      </c>
      <c r="B83" s="344" t="s">
        <v>3141</v>
      </c>
      <c r="C83" s="91" t="s">
        <v>3075</v>
      </c>
      <c r="D83" s="91"/>
      <c r="E83" s="94"/>
    </row>
    <row r="84" spans="1:5" ht="38.25">
      <c r="A84" s="158" t="str">
        <f t="shared" ca="1" si="4"/>
        <v>HRE.70</v>
      </c>
      <c r="B84" s="56" t="s">
        <v>3142</v>
      </c>
      <c r="C84" s="91" t="s">
        <v>55</v>
      </c>
      <c r="D84" s="91"/>
      <c r="E84" s="94"/>
    </row>
    <row r="85" spans="1:5" ht="25.5">
      <c r="A85" s="158" t="str">
        <f t="shared" ca="1" si="4"/>
        <v>HRE.71</v>
      </c>
      <c r="B85" s="67" t="s">
        <v>3143</v>
      </c>
      <c r="C85" s="91" t="s">
        <v>55</v>
      </c>
      <c r="D85" s="91"/>
      <c r="E85" s="94"/>
    </row>
    <row r="86" spans="1:5" ht="38.25">
      <c r="A86" s="158" t="str">
        <f t="shared" ca="1" si="4"/>
        <v>HRE.72</v>
      </c>
      <c r="B86" s="56" t="s">
        <v>3144</v>
      </c>
      <c r="C86" s="91" t="s">
        <v>55</v>
      </c>
      <c r="D86" s="91"/>
      <c r="E86" s="100"/>
    </row>
    <row r="87" spans="1:5" ht="38.25">
      <c r="A87" s="158" t="str">
        <f t="shared" ca="1" si="4"/>
        <v>HRE.73</v>
      </c>
      <c r="B87" s="68" t="s">
        <v>3145</v>
      </c>
      <c r="C87" s="91" t="s">
        <v>55</v>
      </c>
      <c r="D87" s="91"/>
      <c r="E87" s="100"/>
    </row>
    <row r="88" spans="1:5" ht="38.25">
      <c r="A88" s="158" t="str">
        <f t="shared" ca="1" si="4"/>
        <v>HRE.74</v>
      </c>
      <c r="B88" s="56" t="s">
        <v>3146</v>
      </c>
      <c r="C88" s="91" t="s">
        <v>3075</v>
      </c>
      <c r="D88" s="91"/>
      <c r="E88" s="100"/>
    </row>
    <row r="89" spans="1:5" ht="14.25">
      <c r="A89" s="158" t="str">
        <f t="shared" ca="1" si="4"/>
        <v>HRE.75</v>
      </c>
      <c r="B89" s="54" t="s">
        <v>3147</v>
      </c>
      <c r="C89" s="286" t="s">
        <v>60</v>
      </c>
      <c r="D89" s="91"/>
      <c r="E89" s="100"/>
    </row>
    <row r="90" spans="1:5" ht="38.25">
      <c r="A90" s="158" t="str">
        <f t="shared" ca="1" si="4"/>
        <v>HRE.76</v>
      </c>
      <c r="B90" s="56" t="s">
        <v>3148</v>
      </c>
      <c r="C90" s="91" t="s">
        <v>55</v>
      </c>
      <c r="D90" s="91"/>
      <c r="E90" s="100"/>
    </row>
    <row r="91" spans="1:5" ht="25.5">
      <c r="A91" s="158" t="str">
        <f t="shared" ca="1" si="4"/>
        <v>HRE.77</v>
      </c>
      <c r="B91" s="55" t="s">
        <v>3149</v>
      </c>
      <c r="C91" s="91" t="s">
        <v>3075</v>
      </c>
      <c r="D91" s="91"/>
      <c r="E91" s="146"/>
    </row>
    <row r="92" spans="1:5" ht="25.5">
      <c r="A92" s="158" t="str">
        <f t="shared" ca="1" si="4"/>
        <v>HRE.78</v>
      </c>
      <c r="B92" s="27" t="s">
        <v>3150</v>
      </c>
      <c r="C92" s="91" t="s">
        <v>55</v>
      </c>
      <c r="D92" s="91"/>
      <c r="E92" s="146"/>
    </row>
    <row r="93" spans="1:5" ht="25.5">
      <c r="A93" s="158" t="str">
        <f t="shared" ca="1" si="4"/>
        <v>HRE.79</v>
      </c>
      <c r="B93" s="55" t="s">
        <v>3151</v>
      </c>
      <c r="C93" s="91" t="s">
        <v>55</v>
      </c>
      <c r="D93" s="91"/>
      <c r="E93" s="146"/>
    </row>
    <row r="94" spans="1:5" ht="25.5">
      <c r="A94" s="158" t="str">
        <f t="shared" ca="1" si="4"/>
        <v>HRE.80</v>
      </c>
      <c r="B94" s="56" t="s">
        <v>3152</v>
      </c>
      <c r="C94" s="91" t="s">
        <v>3075</v>
      </c>
      <c r="D94" s="91"/>
      <c r="E94" s="100"/>
    </row>
    <row r="95" spans="1:5" ht="14.25">
      <c r="A95" s="457" t="s">
        <v>3153</v>
      </c>
      <c r="B95" s="458"/>
      <c r="C95" s="458"/>
      <c r="D95" s="458"/>
      <c r="E95" s="459"/>
    </row>
    <row r="96" spans="1:5" ht="27.95" customHeight="1">
      <c r="A96" s="158" t="str">
        <f t="shared" ref="A96:A159" ca="1" si="5">IF(ISNUMBER(VALUE(RIGHT(INDIRECT(ADDRESS(ROW()-1,COLUMN())),1))),("HRE."&amp;RIGHT(INDIRECT(ADDRESS(ROW()-1,COLUMN())),LEN(INDIRECT(ADDRESS(ROW()-1,COLUMN())))-FIND(".",INDIRECT(ADDRESS(ROW()-1,COLUMN()))))+1),("HRE."&amp;RIGHT(INDIRECT(ADDRESS(ROW()-2,COLUMN())),LEN(INDIRECT(ADDRESS(ROW()-2,COLUMN())))-FIND(".",INDIRECT(ADDRESS(ROW()-2,COLUMN()))))+1))</f>
        <v>HRE.81</v>
      </c>
      <c r="B96" s="56" t="s">
        <v>3154</v>
      </c>
      <c r="C96" s="91" t="s">
        <v>55</v>
      </c>
      <c r="D96" s="91"/>
      <c r="E96" s="98"/>
    </row>
    <row r="97" spans="1:5" s="99" customFormat="1">
      <c r="A97" s="476" t="s">
        <v>3155</v>
      </c>
      <c r="B97" s="477"/>
      <c r="C97" s="97"/>
      <c r="D97" s="97"/>
      <c r="E97" s="98"/>
    </row>
    <row r="98" spans="1:5" ht="14.25">
      <c r="A98" s="35" t="str">
        <f t="shared" ca="1" si="5"/>
        <v>HRE.82</v>
      </c>
      <c r="B98" s="344" t="s">
        <v>688</v>
      </c>
      <c r="C98" s="91" t="s">
        <v>55</v>
      </c>
      <c r="D98" s="91"/>
      <c r="E98" s="98"/>
    </row>
    <row r="99" spans="1:5" ht="14.25">
      <c r="A99" s="35" t="str">
        <f t="shared" ca="1" si="5"/>
        <v>HRE.83</v>
      </c>
      <c r="B99" s="344" t="s">
        <v>690</v>
      </c>
      <c r="C99" s="91" t="s">
        <v>55</v>
      </c>
      <c r="D99" s="91"/>
      <c r="E99" s="98"/>
    </row>
    <row r="100" spans="1:5" ht="14.25">
      <c r="A100" s="35" t="str">
        <f t="shared" ca="1" si="5"/>
        <v>HRE.84</v>
      </c>
      <c r="B100" s="344" t="s">
        <v>3156</v>
      </c>
      <c r="C100" s="91" t="s">
        <v>55</v>
      </c>
      <c r="D100" s="91"/>
      <c r="E100" s="98"/>
    </row>
    <row r="101" spans="1:5" ht="14.25">
      <c r="A101" s="35" t="str">
        <f t="shared" ca="1" si="5"/>
        <v>HRE.85</v>
      </c>
      <c r="B101" s="344" t="s">
        <v>3157</v>
      </c>
      <c r="C101" s="91" t="s">
        <v>55</v>
      </c>
      <c r="D101" s="91"/>
      <c r="E101" s="98"/>
    </row>
    <row r="102" spans="1:5" ht="14.25">
      <c r="A102" s="35" t="str">
        <f t="shared" ca="1" si="5"/>
        <v>HRE.86</v>
      </c>
      <c r="B102" s="344" t="s">
        <v>3158</v>
      </c>
      <c r="C102" s="91" t="s">
        <v>55</v>
      </c>
      <c r="D102" s="91"/>
      <c r="E102" s="98"/>
    </row>
    <row r="103" spans="1:5" ht="14.25">
      <c r="A103" s="35" t="str">
        <f t="shared" ca="1" si="5"/>
        <v>HRE.87</v>
      </c>
      <c r="B103" s="344" t="s">
        <v>3159</v>
      </c>
      <c r="C103" s="91" t="s">
        <v>55</v>
      </c>
      <c r="D103" s="91"/>
      <c r="E103" s="98"/>
    </row>
    <row r="104" spans="1:5" ht="14.25">
      <c r="A104" s="35" t="str">
        <f t="shared" ca="1" si="5"/>
        <v>HRE.88</v>
      </c>
      <c r="B104" s="344" t="s">
        <v>700</v>
      </c>
      <c r="C104" s="91" t="s">
        <v>55</v>
      </c>
      <c r="D104" s="91"/>
      <c r="E104" s="98"/>
    </row>
    <row r="105" spans="1:5" ht="14.25">
      <c r="A105" s="35" t="str">
        <f t="shared" ca="1" si="5"/>
        <v>HRE.89</v>
      </c>
      <c r="B105" s="344" t="s">
        <v>3160</v>
      </c>
      <c r="C105" s="91" t="s">
        <v>55</v>
      </c>
      <c r="D105" s="91"/>
      <c r="E105" s="98"/>
    </row>
    <row r="106" spans="1:5" ht="14.25">
      <c r="A106" s="35" t="str">
        <f t="shared" ca="1" si="5"/>
        <v>HRE.90</v>
      </c>
      <c r="B106" s="344" t="s">
        <v>3161</v>
      </c>
      <c r="C106" s="91" t="s">
        <v>55</v>
      </c>
      <c r="D106" s="91"/>
      <c r="E106" s="98"/>
    </row>
    <row r="107" spans="1:5" ht="14.25">
      <c r="A107" s="35" t="str">
        <f t="shared" ca="1" si="5"/>
        <v>HRE.91</v>
      </c>
      <c r="B107" s="344" t="s">
        <v>3162</v>
      </c>
      <c r="C107" s="91" t="s">
        <v>55</v>
      </c>
      <c r="D107" s="91"/>
      <c r="E107" s="98"/>
    </row>
    <row r="108" spans="1:5" ht="14.25">
      <c r="A108" s="35" t="str">
        <f t="shared" ca="1" si="5"/>
        <v>HRE.92</v>
      </c>
      <c r="B108" s="344" t="s">
        <v>3163</v>
      </c>
      <c r="C108" s="91" t="s">
        <v>55</v>
      </c>
      <c r="D108" s="91"/>
      <c r="E108" s="98"/>
    </row>
    <row r="109" spans="1:5" ht="14.25">
      <c r="A109" s="35" t="str">
        <f t="shared" ca="1" si="5"/>
        <v>HRE.93</v>
      </c>
      <c r="B109" s="344" t="s">
        <v>3164</v>
      </c>
      <c r="C109" s="91" t="s">
        <v>3075</v>
      </c>
      <c r="D109" s="91"/>
      <c r="E109" s="98"/>
    </row>
    <row r="110" spans="1:5" ht="14.25">
      <c r="A110" s="35" t="str">
        <f t="shared" ca="1" si="5"/>
        <v>HRE.94</v>
      </c>
      <c r="B110" s="344" t="s">
        <v>3165</v>
      </c>
      <c r="C110" s="91" t="s">
        <v>55</v>
      </c>
      <c r="D110" s="91"/>
      <c r="E110" s="98"/>
    </row>
    <row r="111" spans="1:5" ht="14.25">
      <c r="A111" s="35" t="str">
        <f t="shared" ca="1" si="5"/>
        <v>HRE.95</v>
      </c>
      <c r="B111" s="344" t="s">
        <v>3166</v>
      </c>
      <c r="C111" s="91" t="s">
        <v>55</v>
      </c>
      <c r="D111" s="91"/>
      <c r="E111" s="98"/>
    </row>
    <row r="112" spans="1:5" ht="25.5">
      <c r="A112" s="35" t="str">
        <f t="shared" ca="1" si="5"/>
        <v>HRE.96</v>
      </c>
      <c r="B112" s="344" t="s">
        <v>3167</v>
      </c>
      <c r="C112" s="91" t="s">
        <v>55</v>
      </c>
      <c r="D112" s="91"/>
      <c r="E112" s="98"/>
    </row>
    <row r="113" spans="1:5" ht="14.25">
      <c r="A113" s="35" t="str">
        <f t="shared" ca="1" si="5"/>
        <v>HRE.97</v>
      </c>
      <c r="B113" s="344" t="s">
        <v>2785</v>
      </c>
      <c r="C113" s="91" t="s">
        <v>3075</v>
      </c>
      <c r="D113" s="91"/>
      <c r="E113" s="98"/>
    </row>
    <row r="114" spans="1:5" ht="39.950000000000003" customHeight="1">
      <c r="A114" s="158" t="str">
        <f t="shared" ca="1" si="5"/>
        <v>HRE.98</v>
      </c>
      <c r="B114" s="56" t="s">
        <v>3168</v>
      </c>
      <c r="C114" s="91" t="s">
        <v>55</v>
      </c>
      <c r="D114" s="91"/>
      <c r="E114" s="98"/>
    </row>
    <row r="115" spans="1:5" ht="14.25">
      <c r="A115" s="158" t="str">
        <f t="shared" ca="1" si="5"/>
        <v>HRE.99</v>
      </c>
      <c r="B115" s="87" t="s">
        <v>3169</v>
      </c>
      <c r="C115" s="91" t="s">
        <v>55</v>
      </c>
      <c r="D115" s="91"/>
      <c r="E115" s="98"/>
    </row>
    <row r="116" spans="1:5" ht="14.25">
      <c r="A116" s="158" t="str">
        <f t="shared" ca="1" si="5"/>
        <v>HRE.100</v>
      </c>
      <c r="B116" s="37" t="s">
        <v>3170</v>
      </c>
      <c r="C116" s="91" t="s">
        <v>55</v>
      </c>
      <c r="D116" s="91"/>
      <c r="E116" s="98"/>
    </row>
    <row r="117" spans="1:5" ht="14.25">
      <c r="A117" s="457" t="s">
        <v>3171</v>
      </c>
      <c r="B117" s="458"/>
      <c r="C117" s="458"/>
      <c r="D117" s="458"/>
      <c r="E117" s="459"/>
    </row>
    <row r="118" spans="1:5" ht="38.25">
      <c r="A118" s="158" t="s">
        <v>3172</v>
      </c>
      <c r="B118" s="27" t="s">
        <v>3173</v>
      </c>
      <c r="C118" s="91" t="s">
        <v>55</v>
      </c>
      <c r="D118" s="91"/>
      <c r="E118" s="146"/>
    </row>
    <row r="119" spans="1:5" ht="25.5" customHeight="1">
      <c r="A119" s="478" t="s">
        <v>3174</v>
      </c>
      <c r="B119" s="479"/>
      <c r="C119" s="91"/>
      <c r="D119" s="91"/>
      <c r="E119" s="146"/>
    </row>
    <row r="120" spans="1:5" ht="38.25">
      <c r="A120" s="158" t="str">
        <f t="shared" ca="1" si="5"/>
        <v>HRE.102</v>
      </c>
      <c r="B120" s="167" t="s">
        <v>3175</v>
      </c>
      <c r="C120" s="91" t="s">
        <v>3075</v>
      </c>
      <c r="D120" s="91"/>
      <c r="E120" s="100"/>
    </row>
    <row r="121" spans="1:5" ht="14.25">
      <c r="A121" s="158" t="str">
        <f t="shared" ca="1" si="5"/>
        <v>HRE.103</v>
      </c>
      <c r="B121" s="167" t="s">
        <v>3176</v>
      </c>
      <c r="C121" s="91" t="s">
        <v>55</v>
      </c>
      <c r="D121" s="91"/>
      <c r="E121" s="146"/>
    </row>
    <row r="122" spans="1:5" ht="14.25">
      <c r="A122" s="158" t="str">
        <f t="shared" ca="1" si="5"/>
        <v>HRE.104</v>
      </c>
      <c r="B122" s="167" t="s">
        <v>3177</v>
      </c>
      <c r="C122" s="91" t="s">
        <v>55</v>
      </c>
      <c r="D122" s="91"/>
      <c r="E122" s="146"/>
    </row>
    <row r="123" spans="1:5" ht="27" customHeight="1">
      <c r="A123" s="158" t="str">
        <f t="shared" ca="1" si="5"/>
        <v>HRE.105</v>
      </c>
      <c r="B123" s="167" t="s">
        <v>3178</v>
      </c>
      <c r="C123" s="91" t="s">
        <v>3075</v>
      </c>
      <c r="D123" s="91"/>
      <c r="E123" s="100"/>
    </row>
    <row r="124" spans="1:5" ht="14.25">
      <c r="A124" s="158" t="str">
        <f t="shared" ca="1" si="5"/>
        <v>HRE.106</v>
      </c>
      <c r="B124" s="167" t="s">
        <v>3179</v>
      </c>
      <c r="C124" s="91" t="s">
        <v>3075</v>
      </c>
      <c r="D124" s="91"/>
      <c r="E124" s="146"/>
    </row>
    <row r="125" spans="1:5" ht="14.25">
      <c r="A125" s="158" t="str">
        <f t="shared" ca="1" si="5"/>
        <v>HRE.107</v>
      </c>
      <c r="B125" s="168" t="s">
        <v>3180</v>
      </c>
      <c r="C125" s="91" t="s">
        <v>3075</v>
      </c>
      <c r="D125" s="91"/>
      <c r="E125" s="100"/>
    </row>
    <row r="126" spans="1:5" ht="25.5">
      <c r="A126" s="158" t="str">
        <f t="shared" ca="1" si="5"/>
        <v>HRE.108</v>
      </c>
      <c r="B126" s="168" t="s">
        <v>3181</v>
      </c>
      <c r="C126" s="91" t="s">
        <v>3075</v>
      </c>
      <c r="D126" s="91"/>
      <c r="E126" s="146"/>
    </row>
    <row r="127" spans="1:5" ht="14.25">
      <c r="A127" s="158" t="str">
        <f t="shared" ca="1" si="5"/>
        <v>HRE.109</v>
      </c>
      <c r="B127" s="168" t="s">
        <v>3182</v>
      </c>
      <c r="C127" s="91" t="s">
        <v>3075</v>
      </c>
      <c r="D127" s="91"/>
      <c r="E127" s="146"/>
    </row>
    <row r="128" spans="1:5" ht="14.25">
      <c r="A128" s="158" t="str">
        <f t="shared" ca="1" si="5"/>
        <v>HRE.110</v>
      </c>
      <c r="B128" s="168" t="s">
        <v>3183</v>
      </c>
      <c r="C128" s="91" t="s">
        <v>3075</v>
      </c>
      <c r="D128" s="91"/>
      <c r="E128" s="146"/>
    </row>
    <row r="129" spans="1:5" ht="25.5">
      <c r="A129" s="158" t="str">
        <f t="shared" ca="1" si="5"/>
        <v>HRE.111</v>
      </c>
      <c r="B129" s="40" t="s">
        <v>3184</v>
      </c>
      <c r="C129" s="91" t="s">
        <v>55</v>
      </c>
      <c r="D129" s="91"/>
      <c r="E129" s="146"/>
    </row>
    <row r="130" spans="1:5" ht="14.25">
      <c r="A130" s="158" t="str">
        <f t="shared" ca="1" si="5"/>
        <v>HRE.112</v>
      </c>
      <c r="B130" s="40" t="s">
        <v>3185</v>
      </c>
      <c r="C130" s="91" t="s">
        <v>3075</v>
      </c>
      <c r="D130" s="91"/>
      <c r="E130" s="146"/>
    </row>
    <row r="131" spans="1:5" ht="27" customHeight="1">
      <c r="A131" s="480" t="s">
        <v>3186</v>
      </c>
      <c r="B131" s="480"/>
      <c r="C131" s="91"/>
      <c r="D131" s="91"/>
      <c r="E131" s="100"/>
    </row>
    <row r="132" spans="1:5" ht="14.25">
      <c r="A132" s="158" t="str">
        <f t="shared" ca="1" si="5"/>
        <v>HRE.113</v>
      </c>
      <c r="B132" s="344" t="s">
        <v>3187</v>
      </c>
      <c r="C132" s="91" t="s">
        <v>55</v>
      </c>
      <c r="D132" s="91"/>
      <c r="E132" s="100"/>
    </row>
    <row r="133" spans="1:5" ht="14.25">
      <c r="A133" s="158" t="str">
        <f t="shared" ca="1" si="5"/>
        <v>HRE.114</v>
      </c>
      <c r="B133" s="344" t="s">
        <v>3188</v>
      </c>
      <c r="C133" s="91" t="s">
        <v>55</v>
      </c>
      <c r="D133" s="91"/>
      <c r="E133" s="100"/>
    </row>
    <row r="134" spans="1:5" ht="14.25">
      <c r="A134" s="158" t="str">
        <f t="shared" ca="1" si="5"/>
        <v>HRE.115</v>
      </c>
      <c r="B134" s="344" t="s">
        <v>3189</v>
      </c>
      <c r="C134" s="91" t="s">
        <v>55</v>
      </c>
      <c r="D134" s="91"/>
      <c r="E134" s="100"/>
    </row>
    <row r="135" spans="1:5" ht="14.25">
      <c r="A135" s="158" t="str">
        <f t="shared" ca="1" si="5"/>
        <v>HRE.116</v>
      </c>
      <c r="B135" s="344" t="s">
        <v>3190</v>
      </c>
      <c r="C135" s="91" t="s">
        <v>55</v>
      </c>
      <c r="D135" s="91"/>
      <c r="E135" s="100"/>
    </row>
    <row r="136" spans="1:5" ht="14.25">
      <c r="A136" s="158" t="str">
        <f t="shared" ca="1" si="5"/>
        <v>HRE.117</v>
      </c>
      <c r="B136" s="344" t="s">
        <v>3191</v>
      </c>
      <c r="C136" s="91" t="s">
        <v>55</v>
      </c>
      <c r="D136" s="91"/>
      <c r="E136" s="100"/>
    </row>
    <row r="137" spans="1:5" ht="14.25">
      <c r="A137" s="158" t="str">
        <f t="shared" ca="1" si="5"/>
        <v>HRE.118</v>
      </c>
      <c r="B137" s="344" t="s">
        <v>3192</v>
      </c>
      <c r="C137" s="91" t="s">
        <v>55</v>
      </c>
      <c r="D137" s="91"/>
      <c r="E137" s="100"/>
    </row>
    <row r="138" spans="1:5" ht="25.5">
      <c r="A138" s="158" t="str">
        <f t="shared" ca="1" si="5"/>
        <v>HRE.119</v>
      </c>
      <c r="B138" s="344" t="s">
        <v>3193</v>
      </c>
      <c r="C138" s="91" t="s">
        <v>55</v>
      </c>
      <c r="D138" s="91"/>
      <c r="E138" s="100"/>
    </row>
    <row r="139" spans="1:5" ht="14.25">
      <c r="A139" s="158" t="str">
        <f t="shared" ca="1" si="5"/>
        <v>HRE.120</v>
      </c>
      <c r="B139" s="344" t="s">
        <v>3194</v>
      </c>
      <c r="C139" s="91" t="s">
        <v>55</v>
      </c>
      <c r="D139" s="91"/>
      <c r="E139" s="100"/>
    </row>
    <row r="140" spans="1:5" ht="14.25">
      <c r="A140" s="158" t="str">
        <f t="shared" ca="1" si="5"/>
        <v>HRE.121</v>
      </c>
      <c r="B140" s="344" t="s">
        <v>3195</v>
      </c>
      <c r="C140" s="91" t="s">
        <v>55</v>
      </c>
      <c r="D140" s="91"/>
      <c r="E140" s="100"/>
    </row>
    <row r="141" spans="1:5" ht="14.25">
      <c r="A141" s="158" t="str">
        <f t="shared" ca="1" si="5"/>
        <v>HRE.122</v>
      </c>
      <c r="B141" s="344" t="s">
        <v>3196</v>
      </c>
      <c r="C141" s="91" t="s">
        <v>55</v>
      </c>
      <c r="D141" s="91"/>
      <c r="E141" s="100"/>
    </row>
    <row r="142" spans="1:5" ht="14.25">
      <c r="A142" s="158" t="str">
        <f t="shared" ca="1" si="5"/>
        <v>HRE.123</v>
      </c>
      <c r="B142" s="344" t="s">
        <v>3197</v>
      </c>
      <c r="C142" s="91" t="s">
        <v>55</v>
      </c>
      <c r="D142" s="91"/>
      <c r="E142" s="100"/>
    </row>
    <row r="143" spans="1:5" ht="14.25">
      <c r="A143" s="158" t="str">
        <f t="shared" ca="1" si="5"/>
        <v>HRE.124</v>
      </c>
      <c r="B143" s="344" t="s">
        <v>3080</v>
      </c>
      <c r="C143" s="91" t="s">
        <v>55</v>
      </c>
      <c r="D143" s="91"/>
      <c r="E143" s="100"/>
    </row>
    <row r="144" spans="1:5" ht="14.25">
      <c r="A144" s="158" t="str">
        <f t="shared" ca="1" si="5"/>
        <v>HRE.125</v>
      </c>
      <c r="B144" s="344" t="s">
        <v>3198</v>
      </c>
      <c r="C144" s="91" t="s">
        <v>55</v>
      </c>
      <c r="D144" s="91"/>
      <c r="E144" s="100"/>
    </row>
    <row r="145" spans="1:5" ht="38.25">
      <c r="A145" s="158" t="str">
        <f t="shared" ca="1" si="5"/>
        <v>HRE.126</v>
      </c>
      <c r="B145" s="344" t="s">
        <v>3199</v>
      </c>
      <c r="C145" s="91" t="s">
        <v>55</v>
      </c>
      <c r="D145" s="91"/>
      <c r="E145" s="100"/>
    </row>
    <row r="146" spans="1:5" ht="25.5">
      <c r="A146" s="158" t="str">
        <f t="shared" ca="1" si="5"/>
        <v>HRE.127</v>
      </c>
      <c r="B146" s="344" t="s">
        <v>3200</v>
      </c>
      <c r="C146" s="91" t="s">
        <v>55</v>
      </c>
      <c r="D146" s="91"/>
      <c r="E146" s="100"/>
    </row>
    <row r="147" spans="1:5" ht="14.25">
      <c r="A147" s="158" t="str">
        <f t="shared" ca="1" si="5"/>
        <v>HRE.128</v>
      </c>
      <c r="B147" s="344" t="s">
        <v>3201</v>
      </c>
      <c r="C147" s="91" t="s">
        <v>55</v>
      </c>
      <c r="D147" s="91"/>
      <c r="E147" s="100"/>
    </row>
    <row r="148" spans="1:5" customFormat="1" ht="14.25">
      <c r="A148" s="158" t="str">
        <f t="shared" ca="1" si="5"/>
        <v>HRE.129</v>
      </c>
      <c r="B148" s="344" t="s">
        <v>3202</v>
      </c>
      <c r="C148" s="91" t="s">
        <v>55</v>
      </c>
      <c r="D148" s="91"/>
      <c r="E148" s="100"/>
    </row>
    <row r="149" spans="1:5" ht="14.25">
      <c r="A149" s="158" t="str">
        <f t="shared" ca="1" si="5"/>
        <v>HRE.130</v>
      </c>
      <c r="B149" s="344" t="s">
        <v>3203</v>
      </c>
      <c r="C149" s="91" t="s">
        <v>55</v>
      </c>
      <c r="D149" s="91"/>
      <c r="E149" s="100"/>
    </row>
    <row r="150" spans="1:5" ht="25.5">
      <c r="A150" s="158" t="str">
        <f t="shared" ca="1" si="5"/>
        <v>HRE.131</v>
      </c>
      <c r="B150" s="344" t="s">
        <v>3204</v>
      </c>
      <c r="C150" s="91" t="s">
        <v>55</v>
      </c>
      <c r="D150" s="91"/>
      <c r="E150" s="100"/>
    </row>
    <row r="151" spans="1:5" ht="14.25">
      <c r="A151" s="158" t="str">
        <f t="shared" ca="1" si="5"/>
        <v>HRE.132</v>
      </c>
      <c r="B151" s="344" t="s">
        <v>2785</v>
      </c>
      <c r="C151" s="91" t="s">
        <v>3075</v>
      </c>
      <c r="D151" s="91"/>
      <c r="E151" s="100"/>
    </row>
    <row r="152" spans="1:5" ht="25.5">
      <c r="A152" s="158" t="str">
        <f t="shared" ca="1" si="5"/>
        <v>HRE.133</v>
      </c>
      <c r="B152" s="37" t="s">
        <v>3205</v>
      </c>
      <c r="C152" s="91" t="s">
        <v>55</v>
      </c>
      <c r="D152" s="91"/>
      <c r="E152" s="100"/>
    </row>
    <row r="153" spans="1:5" ht="25.5">
      <c r="A153" s="158" t="str">
        <f t="shared" ca="1" si="5"/>
        <v>HRE.134</v>
      </c>
      <c r="B153" s="101" t="s">
        <v>3206</v>
      </c>
      <c r="C153" s="91" t="s">
        <v>55</v>
      </c>
      <c r="D153" s="91"/>
      <c r="E153" s="100"/>
    </row>
    <row r="154" spans="1:5" ht="25.5">
      <c r="A154" s="158" t="str">
        <f t="shared" ca="1" si="5"/>
        <v>HRE.135</v>
      </c>
      <c r="B154" s="101" t="s">
        <v>3207</v>
      </c>
      <c r="C154" s="91" t="s">
        <v>3075</v>
      </c>
      <c r="D154" s="91"/>
      <c r="E154" s="100"/>
    </row>
    <row r="155" spans="1:5" ht="25.5">
      <c r="A155" s="158" t="str">
        <f t="shared" ca="1" si="5"/>
        <v>HRE.136</v>
      </c>
      <c r="B155" s="58" t="s">
        <v>3208</v>
      </c>
      <c r="C155" s="91" t="s">
        <v>3075</v>
      </c>
      <c r="D155" s="91"/>
      <c r="E155" s="105"/>
    </row>
    <row r="156" spans="1:5" ht="25.5">
      <c r="A156" s="158" t="str">
        <f t="shared" ca="1" si="5"/>
        <v>HRE.137</v>
      </c>
      <c r="B156" s="101" t="s">
        <v>3209</v>
      </c>
      <c r="C156" s="91" t="s">
        <v>55</v>
      </c>
      <c r="D156" s="91"/>
      <c r="E156" s="100"/>
    </row>
    <row r="157" spans="1:5" ht="25.5">
      <c r="A157" s="158" t="str">
        <f t="shared" ca="1" si="5"/>
        <v>HRE.138</v>
      </c>
      <c r="B157" s="101" t="s">
        <v>3210</v>
      </c>
      <c r="C157" s="91" t="s">
        <v>3075</v>
      </c>
      <c r="D157" s="91"/>
      <c r="E157" s="100"/>
    </row>
    <row r="158" spans="1:5" ht="25.5">
      <c r="A158" s="158" t="str">
        <f t="shared" ca="1" si="5"/>
        <v>HRE.139</v>
      </c>
      <c r="B158" s="101" t="s">
        <v>3211</v>
      </c>
      <c r="C158" s="91" t="s">
        <v>55</v>
      </c>
      <c r="D158" s="91"/>
      <c r="E158" s="100"/>
    </row>
    <row r="159" spans="1:5" customFormat="1" ht="25.5">
      <c r="A159" s="158" t="str">
        <f t="shared" ca="1" si="5"/>
        <v>HRE.140</v>
      </c>
      <c r="B159" s="37" t="s">
        <v>3212</v>
      </c>
      <c r="C159" s="91" t="s">
        <v>55</v>
      </c>
      <c r="D159" s="91"/>
      <c r="E159" s="145"/>
    </row>
    <row r="160" spans="1:5" ht="38.25">
      <c r="A160" s="158" t="str">
        <f t="shared" ref="A160:A180" ca="1" si="6">IF(ISNUMBER(VALUE(RIGHT(INDIRECT(ADDRESS(ROW()-1,COLUMN())),1))),("HRE."&amp;RIGHT(INDIRECT(ADDRESS(ROW()-1,COLUMN())),LEN(INDIRECT(ADDRESS(ROW()-1,COLUMN())))-FIND(".",INDIRECT(ADDRESS(ROW()-1,COLUMN()))))+1),("HRE."&amp;RIGHT(INDIRECT(ADDRESS(ROW()-2,COLUMN())),LEN(INDIRECT(ADDRESS(ROW()-2,COLUMN())))-FIND(".",INDIRECT(ADDRESS(ROW()-2,COLUMN()))))+1))</f>
        <v>HRE.141</v>
      </c>
      <c r="B160" s="67" t="s">
        <v>3213</v>
      </c>
      <c r="C160" s="91" t="s">
        <v>55</v>
      </c>
      <c r="D160" s="91"/>
      <c r="E160" s="147"/>
    </row>
    <row r="161" spans="1:5" ht="25.5">
      <c r="A161" s="158" t="str">
        <f t="shared" ca="1" si="6"/>
        <v>HRE.142</v>
      </c>
      <c r="B161" s="67" t="s">
        <v>3214</v>
      </c>
      <c r="C161" s="91" t="s">
        <v>55</v>
      </c>
      <c r="D161" s="91"/>
      <c r="E161" s="100"/>
    </row>
    <row r="162" spans="1:5" ht="51">
      <c r="A162" s="158" t="str">
        <f t="shared" ca="1" si="6"/>
        <v>HRE.143</v>
      </c>
      <c r="B162" s="55" t="s">
        <v>3215</v>
      </c>
      <c r="C162" s="91" t="s">
        <v>55</v>
      </c>
      <c r="D162" s="91"/>
      <c r="E162" s="100"/>
    </row>
    <row r="163" spans="1:5" ht="25.5">
      <c r="A163" s="158" t="str">
        <f t="shared" ca="1" si="6"/>
        <v>HRE.144</v>
      </c>
      <c r="B163" s="52" t="s">
        <v>3216</v>
      </c>
      <c r="C163" s="91" t="s">
        <v>55</v>
      </c>
      <c r="D163" s="91"/>
      <c r="E163" s="100"/>
    </row>
    <row r="164" spans="1:5" ht="29.25" customHeight="1">
      <c r="A164" s="158" t="str">
        <f t="shared" ca="1" si="6"/>
        <v>HRE.145</v>
      </c>
      <c r="B164" s="67" t="s">
        <v>3217</v>
      </c>
      <c r="C164" s="91" t="s">
        <v>3075</v>
      </c>
      <c r="D164" s="91"/>
      <c r="E164" s="100"/>
    </row>
    <row r="165" spans="1:5" ht="57.75" customHeight="1">
      <c r="A165" s="158" t="str">
        <f t="shared" ca="1" si="6"/>
        <v>HRE.146</v>
      </c>
      <c r="B165" s="67" t="s">
        <v>3218</v>
      </c>
      <c r="C165" s="91" t="s">
        <v>55</v>
      </c>
      <c r="D165" s="91"/>
      <c r="E165" s="100"/>
    </row>
    <row r="166" spans="1:5" ht="38.25" customHeight="1">
      <c r="A166" s="158" t="str">
        <f t="shared" ca="1" si="6"/>
        <v>HRE.147</v>
      </c>
      <c r="B166" s="101" t="s">
        <v>3219</v>
      </c>
      <c r="C166" s="91" t="s">
        <v>55</v>
      </c>
      <c r="D166" s="91"/>
      <c r="E166" s="100"/>
    </row>
    <row r="167" spans="1:5" ht="39" customHeight="1">
      <c r="A167" s="158" t="str">
        <f t="shared" ca="1" si="6"/>
        <v>HRE.148</v>
      </c>
      <c r="B167" s="27" t="s">
        <v>3220</v>
      </c>
      <c r="C167" s="91" t="s">
        <v>3075</v>
      </c>
      <c r="D167" s="91"/>
      <c r="E167" s="100"/>
    </row>
    <row r="168" spans="1:5" ht="38.25">
      <c r="A168" s="158" t="str">
        <f t="shared" ca="1" si="6"/>
        <v>HRE.149</v>
      </c>
      <c r="B168" s="31" t="s">
        <v>3221</v>
      </c>
      <c r="C168" s="91" t="s">
        <v>3075</v>
      </c>
      <c r="D168" s="91"/>
      <c r="E168" s="100"/>
    </row>
    <row r="169" spans="1:5" ht="25.5">
      <c r="A169" s="158" t="str">
        <f t="shared" ca="1" si="6"/>
        <v>HRE.150</v>
      </c>
      <c r="B169" s="186" t="s">
        <v>3222</v>
      </c>
      <c r="C169" s="187" t="s">
        <v>3075</v>
      </c>
      <c r="D169" s="187"/>
      <c r="E169" s="131"/>
    </row>
    <row r="170" spans="1:5" ht="25.5">
      <c r="A170" s="158" t="str">
        <f t="shared" ca="1" si="6"/>
        <v>HRE.151</v>
      </c>
      <c r="B170" s="186" t="s">
        <v>3223</v>
      </c>
      <c r="C170" s="187" t="s">
        <v>3075</v>
      </c>
      <c r="D170" s="187"/>
      <c r="E170" s="131"/>
    </row>
    <row r="171" spans="1:5" ht="25.5">
      <c r="A171" s="158" t="str">
        <f t="shared" ca="1" si="6"/>
        <v>HRE.152</v>
      </c>
      <c r="B171" s="54" t="s">
        <v>3224</v>
      </c>
      <c r="C171" s="91" t="s">
        <v>3075</v>
      </c>
      <c r="D171" s="91"/>
      <c r="E171" s="100"/>
    </row>
    <row r="172" spans="1:5" ht="38.25">
      <c r="A172" s="158" t="str">
        <f t="shared" ca="1" si="6"/>
        <v>HRE.153</v>
      </c>
      <c r="B172" s="67" t="s">
        <v>3225</v>
      </c>
      <c r="C172" s="91" t="s">
        <v>55</v>
      </c>
      <c r="D172" s="91"/>
      <c r="E172" s="100"/>
    </row>
    <row r="173" spans="1:5" ht="39.75" customHeight="1">
      <c r="A173" s="158" t="str">
        <f t="shared" ca="1" si="6"/>
        <v>HRE.154</v>
      </c>
      <c r="B173" s="54" t="s">
        <v>3226</v>
      </c>
      <c r="C173" s="91" t="s">
        <v>3075</v>
      </c>
      <c r="D173" s="91"/>
      <c r="E173" s="100"/>
    </row>
    <row r="174" spans="1:5" ht="38.25">
      <c r="A174" s="158" t="str">
        <f t="shared" ca="1" si="6"/>
        <v>HRE.155</v>
      </c>
      <c r="B174" s="102" t="s">
        <v>3227</v>
      </c>
      <c r="C174" s="91" t="s">
        <v>3075</v>
      </c>
      <c r="D174" s="91"/>
      <c r="E174" s="100"/>
    </row>
    <row r="175" spans="1:5" customFormat="1" ht="38.25">
      <c r="A175" s="158" t="str">
        <f t="shared" ca="1" si="6"/>
        <v>HRE.156</v>
      </c>
      <c r="B175" s="56" t="s">
        <v>3228</v>
      </c>
      <c r="C175" s="91" t="s">
        <v>55</v>
      </c>
      <c r="D175" s="91"/>
      <c r="E175" s="100"/>
    </row>
    <row r="176" spans="1:5" customFormat="1" ht="14.25">
      <c r="A176" s="158" t="str">
        <f t="shared" ca="1" si="6"/>
        <v>HRE.157</v>
      </c>
      <c r="B176" s="56" t="s">
        <v>3229</v>
      </c>
      <c r="C176" s="91" t="s">
        <v>3075</v>
      </c>
      <c r="D176" s="91"/>
      <c r="E176" s="100"/>
    </row>
    <row r="177" spans="1:5" customFormat="1" ht="14.25" customHeight="1">
      <c r="A177" s="158" t="str">
        <f t="shared" ca="1" si="6"/>
        <v>HRE.158</v>
      </c>
      <c r="B177" s="68" t="s">
        <v>3230</v>
      </c>
      <c r="C177" s="91" t="s">
        <v>55</v>
      </c>
      <c r="D177" s="91"/>
      <c r="E177" s="100"/>
    </row>
    <row r="178" spans="1:5" customFormat="1" ht="26.85" customHeight="1">
      <c r="A178" s="158" t="str">
        <f t="shared" ca="1" si="6"/>
        <v>HRE.159</v>
      </c>
      <c r="B178" s="67" t="s">
        <v>3231</v>
      </c>
      <c r="C178" s="91" t="s">
        <v>3075</v>
      </c>
      <c r="D178" s="91"/>
      <c r="E178" s="100"/>
    </row>
    <row r="179" spans="1:5" customFormat="1" ht="25.5">
      <c r="A179" s="158" t="str">
        <f t="shared" ca="1" si="6"/>
        <v>HRE.160</v>
      </c>
      <c r="B179" s="54" t="s">
        <v>3232</v>
      </c>
      <c r="C179" s="91" t="s">
        <v>55</v>
      </c>
      <c r="D179" s="91"/>
      <c r="E179" s="100"/>
    </row>
    <row r="180" spans="1:5" customFormat="1" ht="14.25">
      <c r="A180" s="158" t="str">
        <f t="shared" ca="1" si="6"/>
        <v>HRE.161</v>
      </c>
      <c r="B180" s="54" t="s">
        <v>3233</v>
      </c>
      <c r="C180" s="91" t="s">
        <v>55</v>
      </c>
      <c r="D180" s="91"/>
      <c r="E180" s="100"/>
    </row>
    <row r="181" spans="1:5" customFormat="1" ht="14.25">
      <c r="A181" s="457" t="s">
        <v>3234</v>
      </c>
      <c r="B181" s="458"/>
      <c r="C181" s="458"/>
      <c r="D181" s="458"/>
      <c r="E181" s="459"/>
    </row>
    <row r="182" spans="1:5" customFormat="1" ht="38.25">
      <c r="A182" s="158" t="str">
        <f t="shared" ref="A182:A183" ca="1" si="7">IF(ISNUMBER(VALUE(RIGHT(INDIRECT(ADDRESS(ROW()-1,COLUMN())),1))),("HRE."&amp;RIGHT(INDIRECT(ADDRESS(ROW()-1,COLUMN())),LEN(INDIRECT(ADDRESS(ROW()-1,COLUMN())))-FIND(".",INDIRECT(ADDRESS(ROW()-1,COLUMN()))))+1),("HRE."&amp;RIGHT(INDIRECT(ADDRESS(ROW()-2,COLUMN())),LEN(INDIRECT(ADDRESS(ROW()-2,COLUMN())))-FIND(".",INDIRECT(ADDRESS(ROW()-2,COLUMN()))))+1))</f>
        <v>HRE.162</v>
      </c>
      <c r="B182" s="45" t="s">
        <v>3235</v>
      </c>
      <c r="C182" s="91" t="s">
        <v>3075</v>
      </c>
      <c r="D182" s="91"/>
      <c r="E182" s="144"/>
    </row>
    <row r="183" spans="1:5" customFormat="1" ht="25.5">
      <c r="A183" s="158" t="str">
        <f t="shared" ca="1" si="7"/>
        <v>HRE.163</v>
      </c>
      <c r="B183" s="58" t="s">
        <v>3236</v>
      </c>
      <c r="C183" s="91" t="s">
        <v>55</v>
      </c>
      <c r="D183" s="91"/>
      <c r="E183" s="62"/>
    </row>
    <row r="184" spans="1:5" customFormat="1" ht="27" customHeight="1">
      <c r="A184" s="403" t="s">
        <v>3237</v>
      </c>
      <c r="B184" s="404"/>
      <c r="C184" s="107"/>
      <c r="D184" s="107"/>
      <c r="E184" s="125"/>
    </row>
    <row r="185" spans="1:5" customFormat="1" ht="14.25">
      <c r="A185" s="35" t="str">
        <f t="shared" ref="A185:A226" ca="1" si="8">IF(ISNUMBER(VALUE(RIGHT(INDIRECT(ADDRESS(ROW()-1,COLUMN())),1))),("HRE."&amp;RIGHT(INDIRECT(ADDRESS(ROW()-1,COLUMN())),LEN(INDIRECT(ADDRESS(ROW()-1,COLUMN())))-FIND(".",INDIRECT(ADDRESS(ROW()-1,COLUMN()))))+1),("HRE."&amp;RIGHT(INDIRECT(ADDRESS(ROW()-2,COLUMN())),LEN(INDIRECT(ADDRESS(ROW()-2,COLUMN())))-FIND(".",INDIRECT(ADDRESS(ROW()-2,COLUMN()))))+1))</f>
        <v>HRE.164</v>
      </c>
      <c r="B185" s="346" t="s">
        <v>3238</v>
      </c>
      <c r="C185" s="91" t="s">
        <v>55</v>
      </c>
      <c r="D185" s="91"/>
      <c r="E185" s="125"/>
    </row>
    <row r="186" spans="1:5" customFormat="1" ht="14.25">
      <c r="A186" s="35" t="str">
        <f t="shared" ca="1" si="8"/>
        <v>HRE.165</v>
      </c>
      <c r="B186" s="346" t="s">
        <v>3239</v>
      </c>
      <c r="C186" s="91" t="s">
        <v>55</v>
      </c>
      <c r="D186" s="91"/>
      <c r="E186" s="125"/>
    </row>
    <row r="187" spans="1:5" customFormat="1" ht="14.25">
      <c r="A187" s="35" t="str">
        <f t="shared" ca="1" si="8"/>
        <v>HRE.166</v>
      </c>
      <c r="B187" s="346" t="s">
        <v>3240</v>
      </c>
      <c r="C187" s="91" t="s">
        <v>55</v>
      </c>
      <c r="D187" s="91"/>
      <c r="E187" s="125"/>
    </row>
    <row r="188" spans="1:5" customFormat="1" ht="14.25">
      <c r="A188" s="35" t="str">
        <f t="shared" ca="1" si="8"/>
        <v>HRE.167</v>
      </c>
      <c r="B188" s="346" t="s">
        <v>3241</v>
      </c>
      <c r="C188" s="91" t="s">
        <v>3075</v>
      </c>
      <c r="D188" s="91"/>
      <c r="E188" s="154"/>
    </row>
    <row r="189" spans="1:5" customFormat="1" ht="14.25">
      <c r="A189" s="35" t="str">
        <f t="shared" ca="1" si="8"/>
        <v>HRE.168</v>
      </c>
      <c r="B189" s="346" t="s">
        <v>3242</v>
      </c>
      <c r="C189" s="91" t="s">
        <v>3075</v>
      </c>
      <c r="D189" s="91"/>
      <c r="E189" s="125"/>
    </row>
    <row r="190" spans="1:5" customFormat="1" ht="14.25">
      <c r="A190" s="35" t="str">
        <f t="shared" ca="1" si="8"/>
        <v>HRE.169</v>
      </c>
      <c r="B190" s="346" t="s">
        <v>3243</v>
      </c>
      <c r="C190" s="91" t="s">
        <v>3075</v>
      </c>
      <c r="D190" s="91"/>
      <c r="E190" s="125"/>
    </row>
    <row r="191" spans="1:5" customFormat="1" ht="29.1" customHeight="1">
      <c r="A191" s="158" t="str">
        <f t="shared" ca="1" si="8"/>
        <v>HRE.170</v>
      </c>
      <c r="B191" s="56" t="s">
        <v>3244</v>
      </c>
      <c r="C191" s="91" t="s">
        <v>55</v>
      </c>
      <c r="D191" s="91"/>
      <c r="E191" s="100"/>
    </row>
    <row r="192" spans="1:5" customFormat="1" ht="27.75" customHeight="1">
      <c r="A192" s="158" t="str">
        <f t="shared" ca="1" si="8"/>
        <v>HRE.171</v>
      </c>
      <c r="B192" s="58" t="s">
        <v>3245</v>
      </c>
      <c r="C192" s="91" t="s">
        <v>55</v>
      </c>
      <c r="D192" s="91"/>
      <c r="E192" s="105"/>
    </row>
    <row r="193" spans="1:5" customFormat="1" ht="27" customHeight="1">
      <c r="A193" s="158" t="str">
        <f t="shared" ca="1" si="8"/>
        <v>HRE.172</v>
      </c>
      <c r="B193" s="64" t="s">
        <v>3246</v>
      </c>
      <c r="C193" s="91" t="s">
        <v>3075</v>
      </c>
      <c r="D193" s="91"/>
      <c r="E193" s="111"/>
    </row>
    <row r="194" spans="1:5" customFormat="1" ht="27.6" customHeight="1">
      <c r="A194" s="158" t="str">
        <f t="shared" ca="1" si="8"/>
        <v>HRE.173</v>
      </c>
      <c r="B194" s="64" t="s">
        <v>3247</v>
      </c>
      <c r="C194" s="91" t="s">
        <v>3075</v>
      </c>
      <c r="D194" s="91"/>
      <c r="E194" s="111"/>
    </row>
    <row r="195" spans="1:5" customFormat="1" ht="14.25">
      <c r="A195" s="158" t="str">
        <f t="shared" ca="1" si="8"/>
        <v>HRE.174</v>
      </c>
      <c r="B195" s="64" t="s">
        <v>3248</v>
      </c>
      <c r="C195" s="91" t="s">
        <v>60</v>
      </c>
      <c r="D195" s="91"/>
      <c r="E195" s="111"/>
    </row>
    <row r="196" spans="1:5" customFormat="1" ht="25.5">
      <c r="A196" s="158" t="str">
        <f t="shared" ca="1" si="8"/>
        <v>HRE.175</v>
      </c>
      <c r="B196" s="58" t="s">
        <v>3249</v>
      </c>
      <c r="C196" s="91" t="s">
        <v>3075</v>
      </c>
      <c r="D196" s="91"/>
      <c r="E196" s="62"/>
    </row>
    <row r="197" spans="1:5" customFormat="1" ht="25.5">
      <c r="A197" s="158" t="str">
        <f t="shared" ca="1" si="8"/>
        <v>HRE.176</v>
      </c>
      <c r="B197" s="58" t="s">
        <v>3250</v>
      </c>
      <c r="C197" s="91" t="s">
        <v>3075</v>
      </c>
      <c r="D197" s="91"/>
      <c r="E197" s="62"/>
    </row>
    <row r="198" spans="1:5" customFormat="1" ht="25.5">
      <c r="A198" s="158" t="str">
        <f t="shared" ca="1" si="8"/>
        <v>HRE.177</v>
      </c>
      <c r="B198" s="58" t="s">
        <v>3251</v>
      </c>
      <c r="C198" s="91" t="s">
        <v>3075</v>
      </c>
      <c r="D198" s="91"/>
      <c r="E198" s="62"/>
    </row>
    <row r="199" spans="1:5" customFormat="1" ht="25.5">
      <c r="A199" s="158" t="str">
        <f t="shared" ca="1" si="8"/>
        <v>HRE.178</v>
      </c>
      <c r="B199" s="26" t="s">
        <v>3252</v>
      </c>
      <c r="C199" s="91" t="s">
        <v>55</v>
      </c>
      <c r="D199" s="91"/>
      <c r="E199" s="105"/>
    </row>
    <row r="200" spans="1:5" customFormat="1" ht="25.5">
      <c r="A200" s="158" t="str">
        <f t="shared" ca="1" si="8"/>
        <v>HRE.179</v>
      </c>
      <c r="B200" s="26" t="s">
        <v>3253</v>
      </c>
      <c r="C200" s="91" t="s">
        <v>55</v>
      </c>
      <c r="D200" s="91"/>
      <c r="E200" s="105"/>
    </row>
    <row r="201" spans="1:5" customFormat="1" ht="25.5">
      <c r="A201" s="158" t="str">
        <f t="shared" ca="1" si="8"/>
        <v>HRE.180</v>
      </c>
      <c r="B201" s="26" t="s">
        <v>3254</v>
      </c>
      <c r="C201" s="91" t="s">
        <v>55</v>
      </c>
      <c r="D201" s="91"/>
      <c r="E201" s="105"/>
    </row>
    <row r="202" spans="1:5" customFormat="1" ht="13.5" customHeight="1">
      <c r="A202" s="158" t="str">
        <f t="shared" ca="1" si="8"/>
        <v>HRE.181</v>
      </c>
      <c r="B202" s="26" t="s">
        <v>3255</v>
      </c>
      <c r="C202" s="91" t="s">
        <v>3075</v>
      </c>
      <c r="D202" s="91"/>
      <c r="E202" s="105"/>
    </row>
    <row r="203" spans="1:5" customFormat="1" ht="25.5">
      <c r="A203" s="158" t="str">
        <f t="shared" ca="1" si="8"/>
        <v>HRE.182</v>
      </c>
      <c r="B203" s="26" t="s">
        <v>3256</v>
      </c>
      <c r="C203" s="91" t="s">
        <v>60</v>
      </c>
      <c r="D203" s="91"/>
      <c r="E203" s="105"/>
    </row>
    <row r="204" spans="1:5" customFormat="1" ht="14.25">
      <c r="A204" s="158" t="str">
        <f t="shared" ca="1" si="8"/>
        <v>HRE.183</v>
      </c>
      <c r="B204" s="63" t="s">
        <v>3257</v>
      </c>
      <c r="C204" s="91" t="s">
        <v>55</v>
      </c>
      <c r="D204" s="91"/>
      <c r="E204" s="105"/>
    </row>
    <row r="205" spans="1:5" customFormat="1" ht="26.25" customHeight="1">
      <c r="A205" s="158" t="str">
        <f t="shared" ca="1" si="8"/>
        <v>HRE.184</v>
      </c>
      <c r="B205" s="58" t="s">
        <v>3258</v>
      </c>
      <c r="C205" s="91" t="s">
        <v>3075</v>
      </c>
      <c r="D205" s="91"/>
      <c r="E205" s="105"/>
    </row>
    <row r="206" spans="1:5" customFormat="1" ht="25.5">
      <c r="A206" s="158" t="str">
        <f t="shared" ca="1" si="8"/>
        <v>HRE.185</v>
      </c>
      <c r="B206" s="63" t="s">
        <v>3259</v>
      </c>
      <c r="C206" s="91" t="s">
        <v>3075</v>
      </c>
      <c r="D206" s="91"/>
      <c r="E206" s="105"/>
    </row>
    <row r="207" spans="1:5" customFormat="1" ht="25.5">
      <c r="A207" s="158" t="str">
        <f t="shared" ca="1" si="8"/>
        <v>HRE.186</v>
      </c>
      <c r="B207" s="58" t="s">
        <v>3260</v>
      </c>
      <c r="C207" s="91" t="s">
        <v>55</v>
      </c>
      <c r="D207" s="91"/>
      <c r="E207" s="105"/>
    </row>
    <row r="208" spans="1:5" customFormat="1" ht="25.5">
      <c r="A208" s="158" t="str">
        <f t="shared" ca="1" si="8"/>
        <v>HRE.187</v>
      </c>
      <c r="B208" s="23" t="s">
        <v>3261</v>
      </c>
      <c r="C208" s="91" t="s">
        <v>3075</v>
      </c>
      <c r="D208" s="91"/>
      <c r="E208" s="105"/>
    </row>
    <row r="209" spans="1:5" customFormat="1" ht="25.5">
      <c r="A209" s="158" t="str">
        <f t="shared" ca="1" si="8"/>
        <v>HRE.188</v>
      </c>
      <c r="B209" s="58" t="s">
        <v>3262</v>
      </c>
      <c r="C209" s="91" t="s">
        <v>55</v>
      </c>
      <c r="D209" s="91"/>
      <c r="E209" s="105"/>
    </row>
    <row r="210" spans="1:5" customFormat="1" ht="38.25">
      <c r="A210" s="158" t="str">
        <f t="shared" ca="1" si="8"/>
        <v>HRE.189</v>
      </c>
      <c r="B210" s="58" t="s">
        <v>3263</v>
      </c>
      <c r="C210" s="91" t="s">
        <v>55</v>
      </c>
      <c r="D210" s="91"/>
      <c r="E210" s="105"/>
    </row>
    <row r="211" spans="1:5" customFormat="1" ht="25.5">
      <c r="A211" s="158" t="str">
        <f t="shared" ca="1" si="8"/>
        <v>HRE.190</v>
      </c>
      <c r="B211" s="58" t="s">
        <v>3264</v>
      </c>
      <c r="C211" s="91" t="s">
        <v>3075</v>
      </c>
      <c r="D211" s="91"/>
      <c r="E211" s="105"/>
    </row>
    <row r="212" spans="1:5" customFormat="1" ht="25.5">
      <c r="A212" s="158" t="str">
        <f t="shared" ca="1" si="8"/>
        <v>HRE.191</v>
      </c>
      <c r="B212" s="64" t="s">
        <v>3265</v>
      </c>
      <c r="C212" s="91" t="s">
        <v>3075</v>
      </c>
      <c r="D212" s="91"/>
      <c r="E212" s="105"/>
    </row>
    <row r="213" spans="1:5" customFormat="1" ht="25.5">
      <c r="A213" s="158" t="str">
        <f t="shared" ca="1" si="8"/>
        <v>HRE.192</v>
      </c>
      <c r="B213" s="64" t="s">
        <v>3266</v>
      </c>
      <c r="C213" s="91" t="s">
        <v>3075</v>
      </c>
      <c r="D213" s="91"/>
      <c r="E213" s="105"/>
    </row>
    <row r="214" spans="1:5" customFormat="1" ht="14.25">
      <c r="A214" s="158" t="str">
        <f t="shared" ca="1" si="8"/>
        <v>HRE.193</v>
      </c>
      <c r="B214" s="58" t="s">
        <v>3267</v>
      </c>
      <c r="C214" s="91" t="s">
        <v>3075</v>
      </c>
      <c r="D214" s="91"/>
      <c r="E214" s="105"/>
    </row>
    <row r="215" spans="1:5" customFormat="1" ht="25.5">
      <c r="A215" s="158" t="str">
        <f t="shared" ca="1" si="8"/>
        <v>HRE.194</v>
      </c>
      <c r="B215" s="58" t="s">
        <v>3268</v>
      </c>
      <c r="C215" s="91" t="s">
        <v>3075</v>
      </c>
      <c r="D215" s="91"/>
      <c r="E215" s="105"/>
    </row>
    <row r="216" spans="1:5" customFormat="1" ht="15.75" customHeight="1">
      <c r="A216" s="158" t="str">
        <f t="shared" ca="1" si="8"/>
        <v>HRE.195</v>
      </c>
      <c r="B216" s="58" t="s">
        <v>3269</v>
      </c>
      <c r="C216" s="91" t="s">
        <v>3075</v>
      </c>
      <c r="D216" s="91"/>
      <c r="E216" s="105"/>
    </row>
    <row r="217" spans="1:5" customFormat="1" ht="38.25">
      <c r="A217" s="158" t="str">
        <f t="shared" ca="1" si="8"/>
        <v>HRE.196</v>
      </c>
      <c r="B217" s="58" t="s">
        <v>3270</v>
      </c>
      <c r="C217" s="91" t="s">
        <v>3075</v>
      </c>
      <c r="D217" s="91"/>
      <c r="E217" s="105"/>
    </row>
    <row r="218" spans="1:5" customFormat="1" ht="25.5">
      <c r="A218" s="158" t="str">
        <f t="shared" ca="1" si="8"/>
        <v>HRE.197</v>
      </c>
      <c r="B218" s="58" t="s">
        <v>3271</v>
      </c>
      <c r="C218" s="91" t="s">
        <v>3075</v>
      </c>
      <c r="D218" s="91"/>
      <c r="E218" s="125"/>
    </row>
    <row r="219" spans="1:5" customFormat="1" ht="38.25">
      <c r="A219" s="158" t="str">
        <f t="shared" ca="1" si="8"/>
        <v>HRE.198</v>
      </c>
      <c r="B219" s="58" t="s">
        <v>3272</v>
      </c>
      <c r="C219" s="91" t="s">
        <v>3075</v>
      </c>
      <c r="D219" s="91"/>
      <c r="E219" s="125"/>
    </row>
    <row r="220" spans="1:5" customFormat="1" ht="38.25">
      <c r="A220" s="158" t="str">
        <f t="shared" ca="1" si="8"/>
        <v>HRE.199</v>
      </c>
      <c r="B220" s="112" t="s">
        <v>3273</v>
      </c>
      <c r="C220" s="91" t="s">
        <v>55</v>
      </c>
      <c r="D220" s="91"/>
      <c r="E220" s="100"/>
    </row>
    <row r="221" spans="1:5" ht="25.5">
      <c r="A221" s="158" t="str">
        <f t="shared" ca="1" si="8"/>
        <v>HRE.200</v>
      </c>
      <c r="B221" s="64" t="s">
        <v>3274</v>
      </c>
      <c r="C221" s="91" t="s">
        <v>3075</v>
      </c>
      <c r="D221" s="91"/>
      <c r="E221" s="105"/>
    </row>
    <row r="222" spans="1:5" ht="38.25">
      <c r="A222" s="158" t="str">
        <f t="shared" ca="1" si="8"/>
        <v>HRE.201</v>
      </c>
      <c r="B222" s="112" t="s">
        <v>3275</v>
      </c>
      <c r="C222" s="91" t="s">
        <v>3075</v>
      </c>
      <c r="D222" s="91"/>
      <c r="E222" s="100"/>
    </row>
    <row r="223" spans="1:5" ht="38.25">
      <c r="A223" s="158" t="str">
        <f t="shared" ca="1" si="8"/>
        <v>HRE.202</v>
      </c>
      <c r="B223" s="64" t="s">
        <v>3276</v>
      </c>
      <c r="C223" s="91" t="s">
        <v>3075</v>
      </c>
      <c r="D223" s="91"/>
      <c r="E223" s="105"/>
    </row>
    <row r="224" spans="1:5" ht="25.5">
      <c r="A224" s="158" t="str">
        <f t="shared" ca="1" si="8"/>
        <v>HRE.203</v>
      </c>
      <c r="B224" s="64" t="s">
        <v>3277</v>
      </c>
      <c r="C224" s="91" t="s">
        <v>3075</v>
      </c>
      <c r="D224" s="91"/>
      <c r="E224" s="105"/>
    </row>
    <row r="225" spans="1:5" ht="14.25">
      <c r="A225" s="158" t="str">
        <f t="shared" ca="1" si="8"/>
        <v>HRE.204</v>
      </c>
      <c r="B225" s="64" t="s">
        <v>3278</v>
      </c>
      <c r="C225" s="91" t="s">
        <v>3075</v>
      </c>
      <c r="D225" s="91"/>
      <c r="E225" s="149"/>
    </row>
    <row r="226" spans="1:5" ht="14.25">
      <c r="A226" s="158" t="str">
        <f t="shared" ca="1" si="8"/>
        <v>HRE.205</v>
      </c>
      <c r="B226" s="64" t="s">
        <v>3279</v>
      </c>
      <c r="C226" s="91" t="s">
        <v>3075</v>
      </c>
      <c r="D226" s="91"/>
      <c r="E226" s="149"/>
    </row>
    <row r="227" spans="1:5" ht="14.25">
      <c r="A227" s="457" t="s">
        <v>3280</v>
      </c>
      <c r="B227" s="458"/>
      <c r="C227" s="458"/>
      <c r="D227" s="458"/>
      <c r="E227" s="459"/>
    </row>
    <row r="228" spans="1:5" ht="38.25">
      <c r="A228" s="158" t="s">
        <v>3281</v>
      </c>
      <c r="B228" s="23" t="s">
        <v>3282</v>
      </c>
      <c r="C228" s="91" t="s">
        <v>55</v>
      </c>
      <c r="D228" s="91"/>
      <c r="E228" s="62"/>
    </row>
    <row r="229" spans="1:5" ht="38.25">
      <c r="A229" s="158" t="s">
        <v>3283</v>
      </c>
      <c r="B229" s="23" t="s">
        <v>3284</v>
      </c>
      <c r="C229" s="91" t="s">
        <v>55</v>
      </c>
      <c r="D229" s="91"/>
      <c r="E229" s="62"/>
    </row>
    <row r="230" spans="1:5" ht="25.5">
      <c r="A230" s="158" t="s">
        <v>3285</v>
      </c>
      <c r="B230" s="87" t="s">
        <v>3286</v>
      </c>
      <c r="C230" s="91" t="s">
        <v>55</v>
      </c>
      <c r="D230" s="91"/>
      <c r="E230" s="76"/>
    </row>
    <row r="231" spans="1:5" ht="14.25">
      <c r="A231" s="158" t="s">
        <v>3287</v>
      </c>
      <c r="B231" s="23" t="s">
        <v>3288</v>
      </c>
      <c r="C231" s="91" t="s">
        <v>55</v>
      </c>
      <c r="D231" s="91"/>
      <c r="E231" s="62"/>
    </row>
    <row r="232" spans="1:5" ht="38.25">
      <c r="A232" s="158" t="s">
        <v>3289</v>
      </c>
      <c r="B232" s="108" t="s">
        <v>3290</v>
      </c>
      <c r="C232" s="91" t="s">
        <v>55</v>
      </c>
      <c r="D232" s="91"/>
      <c r="E232" s="62"/>
    </row>
    <row r="233" spans="1:5" ht="25.5">
      <c r="A233" s="158" t="s">
        <v>3291</v>
      </c>
      <c r="B233" s="23" t="s">
        <v>3292</v>
      </c>
      <c r="C233" s="91" t="s">
        <v>55</v>
      </c>
      <c r="D233" s="91"/>
      <c r="E233" s="62"/>
    </row>
    <row r="234" spans="1:5" ht="38.25">
      <c r="A234" s="158" t="s">
        <v>3293</v>
      </c>
      <c r="B234" s="23" t="s">
        <v>3294</v>
      </c>
      <c r="C234" s="91" t="s">
        <v>3075</v>
      </c>
      <c r="D234" s="91"/>
      <c r="E234" s="62"/>
    </row>
    <row r="235" spans="1:5" ht="25.5">
      <c r="A235" s="158" t="s">
        <v>3295</v>
      </c>
      <c r="B235" s="23" t="s">
        <v>3296</v>
      </c>
      <c r="C235" s="91" t="s">
        <v>3075</v>
      </c>
      <c r="D235" s="91"/>
      <c r="E235" s="62"/>
    </row>
    <row r="236" spans="1:5" ht="16.5" customHeight="1">
      <c r="A236" s="482" t="s">
        <v>3297</v>
      </c>
      <c r="B236" s="483"/>
      <c r="C236" s="90"/>
      <c r="D236" s="90"/>
      <c r="E236" s="76"/>
    </row>
    <row r="237" spans="1:5" ht="25.5">
      <c r="A237" s="35" t="str">
        <f t="shared" ref="A237:A265" ca="1" si="9">IF(ISNUMBER(VALUE(RIGHT(INDIRECT(ADDRESS(ROW()-1,COLUMN())),1))),("HRE."&amp;RIGHT(INDIRECT(ADDRESS(ROW()-1,COLUMN())),LEN(INDIRECT(ADDRESS(ROW()-1,COLUMN())))-FIND(".",INDIRECT(ADDRESS(ROW()-1,COLUMN()))))+1),("HRE."&amp;RIGHT(INDIRECT(ADDRESS(ROW()-2,COLUMN())),LEN(INDIRECT(ADDRESS(ROW()-2,COLUMN())))-FIND(".",INDIRECT(ADDRESS(ROW()-2,COLUMN()))))+1))</f>
        <v>HRE.214</v>
      </c>
      <c r="B237" s="32" t="s">
        <v>3298</v>
      </c>
      <c r="C237" s="91" t="s">
        <v>3075</v>
      </c>
      <c r="D237" s="91"/>
      <c r="E237" s="76"/>
    </row>
    <row r="238" spans="1:5" ht="14.25">
      <c r="A238" s="35" t="str">
        <f t="shared" ca="1" si="9"/>
        <v>HRE.215</v>
      </c>
      <c r="B238" s="32" t="s">
        <v>3299</v>
      </c>
      <c r="C238" s="91" t="s">
        <v>3075</v>
      </c>
      <c r="D238" s="91"/>
      <c r="E238" s="76"/>
    </row>
    <row r="239" spans="1:5" ht="14.25">
      <c r="A239" s="35" t="str">
        <f t="shared" ca="1" si="9"/>
        <v>HRE.216</v>
      </c>
      <c r="B239" s="32" t="s">
        <v>3300</v>
      </c>
      <c r="C239" s="91" t="s">
        <v>3075</v>
      </c>
      <c r="D239" s="91"/>
      <c r="E239" s="76"/>
    </row>
    <row r="240" spans="1:5" ht="14.25">
      <c r="A240" s="35" t="str">
        <f t="shared" ca="1" si="9"/>
        <v>HRE.217</v>
      </c>
      <c r="B240" s="23" t="s">
        <v>3301</v>
      </c>
      <c r="C240" s="91" t="s">
        <v>3075</v>
      </c>
      <c r="D240" s="91"/>
      <c r="E240" s="76"/>
    </row>
    <row r="241" spans="1:5" ht="14.25">
      <c r="A241" s="35" t="str">
        <f t="shared" ca="1" si="9"/>
        <v>HRE.218</v>
      </c>
      <c r="B241" s="23" t="s">
        <v>3302</v>
      </c>
      <c r="C241" s="91" t="s">
        <v>3075</v>
      </c>
      <c r="D241" s="91"/>
      <c r="E241" s="76"/>
    </row>
    <row r="242" spans="1:5" ht="14.25">
      <c r="A242" s="35" t="str">
        <f t="shared" ca="1" si="9"/>
        <v>HRE.219</v>
      </c>
      <c r="B242" s="23" t="s">
        <v>3303</v>
      </c>
      <c r="C242" s="91" t="s">
        <v>3075</v>
      </c>
      <c r="D242" s="91"/>
      <c r="E242" s="76"/>
    </row>
    <row r="243" spans="1:5" ht="14.25">
      <c r="A243" s="35" t="str">
        <f t="shared" ca="1" si="9"/>
        <v>HRE.220</v>
      </c>
      <c r="B243" s="23" t="s">
        <v>2095</v>
      </c>
      <c r="C243" s="91" t="s">
        <v>3075</v>
      </c>
      <c r="D243" s="91"/>
      <c r="E243" s="76"/>
    </row>
    <row r="244" spans="1:5" ht="14.25">
      <c r="A244" s="35" t="str">
        <f t="shared" ca="1" si="9"/>
        <v>HRE.221</v>
      </c>
      <c r="B244" s="23" t="s">
        <v>3304</v>
      </c>
      <c r="C244" s="91" t="s">
        <v>3075</v>
      </c>
      <c r="D244" s="91"/>
      <c r="E244" s="76"/>
    </row>
    <row r="245" spans="1:5" ht="14.25">
      <c r="A245" s="35" t="str">
        <f t="shared" ca="1" si="9"/>
        <v>HRE.222</v>
      </c>
      <c r="B245" s="23" t="s">
        <v>3305</v>
      </c>
      <c r="C245" s="91" t="s">
        <v>3075</v>
      </c>
      <c r="D245" s="91"/>
      <c r="E245" s="76"/>
    </row>
    <row r="246" spans="1:5" ht="14.25">
      <c r="A246" s="35" t="str">
        <f t="shared" ca="1" si="9"/>
        <v>HRE.223</v>
      </c>
      <c r="B246" s="23" t="s">
        <v>3306</v>
      </c>
      <c r="C246" s="91" t="s">
        <v>3075</v>
      </c>
      <c r="D246" s="91"/>
      <c r="E246" s="76"/>
    </row>
    <row r="247" spans="1:5" ht="14.25">
      <c r="A247" s="35" t="str">
        <f t="shared" ca="1" si="9"/>
        <v>HRE.224</v>
      </c>
      <c r="B247" s="23" t="s">
        <v>3307</v>
      </c>
      <c r="C247" s="91" t="s">
        <v>3075</v>
      </c>
      <c r="D247" s="91"/>
      <c r="E247" s="76"/>
    </row>
    <row r="248" spans="1:5" ht="14.25">
      <c r="A248" s="35" t="str">
        <f t="shared" ca="1" si="9"/>
        <v>HRE.225</v>
      </c>
      <c r="B248" s="23" t="s">
        <v>3308</v>
      </c>
      <c r="C248" s="91" t="s">
        <v>3075</v>
      </c>
      <c r="D248" s="91"/>
      <c r="E248" s="76"/>
    </row>
    <row r="249" spans="1:5" ht="14.25">
      <c r="A249" s="35" t="str">
        <f t="shared" ca="1" si="9"/>
        <v>HRE.226</v>
      </c>
      <c r="B249" s="23" t="s">
        <v>3309</v>
      </c>
      <c r="C249" s="91" t="s">
        <v>3075</v>
      </c>
      <c r="D249" s="91"/>
      <c r="E249" s="76"/>
    </row>
    <row r="250" spans="1:5" ht="14.25">
      <c r="A250" s="35" t="str">
        <f t="shared" ca="1" si="9"/>
        <v>HRE.227</v>
      </c>
      <c r="B250" s="23" t="s">
        <v>3310</v>
      </c>
      <c r="C250" s="91" t="s">
        <v>3075</v>
      </c>
      <c r="D250" s="91"/>
      <c r="E250" s="76"/>
    </row>
    <row r="251" spans="1:5" ht="14.25">
      <c r="A251" s="35" t="str">
        <f t="shared" ca="1" si="9"/>
        <v>HRE.228</v>
      </c>
      <c r="B251" s="23" t="s">
        <v>3311</v>
      </c>
      <c r="C251" s="91" t="s">
        <v>3075</v>
      </c>
      <c r="D251" s="91"/>
      <c r="E251" s="76"/>
    </row>
    <row r="252" spans="1:5" ht="14.25">
      <c r="A252" s="35" t="str">
        <f t="shared" ca="1" si="9"/>
        <v>HRE.229</v>
      </c>
      <c r="B252" s="23" t="s">
        <v>3312</v>
      </c>
      <c r="C252" s="91" t="s">
        <v>3075</v>
      </c>
      <c r="D252" s="91"/>
      <c r="E252" s="76"/>
    </row>
    <row r="253" spans="1:5" ht="25.5">
      <c r="A253" s="35" t="str">
        <f t="shared" ca="1" si="9"/>
        <v>HRE.230</v>
      </c>
      <c r="B253" s="23" t="s">
        <v>3313</v>
      </c>
      <c r="C253" s="91" t="s">
        <v>3075</v>
      </c>
      <c r="D253" s="91"/>
      <c r="E253" s="76"/>
    </row>
    <row r="254" spans="1:5" ht="14.25">
      <c r="A254" s="35" t="str">
        <f t="shared" ca="1" si="9"/>
        <v>HRE.231</v>
      </c>
      <c r="B254" s="23" t="s">
        <v>3314</v>
      </c>
      <c r="C254" s="91" t="s">
        <v>3075</v>
      </c>
      <c r="D254" s="91"/>
      <c r="E254" s="76"/>
    </row>
    <row r="255" spans="1:5" ht="14.25">
      <c r="A255" s="35" t="str">
        <f t="shared" ca="1" si="9"/>
        <v>HRE.232</v>
      </c>
      <c r="B255" s="23" t="s">
        <v>3315</v>
      </c>
      <c r="C255" s="91" t="s">
        <v>3075</v>
      </c>
      <c r="D255" s="91"/>
      <c r="E255" s="76"/>
    </row>
    <row r="256" spans="1:5" ht="14.25">
      <c r="A256" s="35" t="str">
        <f t="shared" ca="1" si="9"/>
        <v>HRE.233</v>
      </c>
      <c r="B256" s="23" t="s">
        <v>3316</v>
      </c>
      <c r="C256" s="91" t="s">
        <v>3075</v>
      </c>
      <c r="D256" s="91"/>
      <c r="E256" s="76"/>
    </row>
    <row r="257" spans="1:5" ht="14.25">
      <c r="A257" s="35" t="str">
        <f t="shared" ca="1" si="9"/>
        <v>HRE.234</v>
      </c>
      <c r="B257" s="23" t="s">
        <v>3317</v>
      </c>
      <c r="C257" s="91" t="s">
        <v>3075</v>
      </c>
      <c r="D257" s="91"/>
      <c r="E257" s="76"/>
    </row>
    <row r="258" spans="1:5" ht="14.25">
      <c r="A258" s="35" t="str">
        <f t="shared" ca="1" si="9"/>
        <v>HRE.235</v>
      </c>
      <c r="B258" s="23" t="s">
        <v>3318</v>
      </c>
      <c r="C258" s="91" t="s">
        <v>3075</v>
      </c>
      <c r="D258" s="91"/>
      <c r="E258" s="76"/>
    </row>
    <row r="259" spans="1:5" ht="14.25">
      <c r="A259" s="35" t="str">
        <f t="shared" ca="1" si="9"/>
        <v>HRE.236</v>
      </c>
      <c r="B259" s="23" t="s">
        <v>3319</v>
      </c>
      <c r="C259" s="91" t="s">
        <v>3075</v>
      </c>
      <c r="D259" s="91"/>
      <c r="E259" s="62"/>
    </row>
    <row r="260" spans="1:5" ht="14.25">
      <c r="A260" s="158" t="str">
        <f t="shared" ca="1" si="9"/>
        <v>HRE.237</v>
      </c>
      <c r="B260" s="23" t="s">
        <v>3320</v>
      </c>
      <c r="C260" s="91" t="s">
        <v>3075</v>
      </c>
      <c r="D260" s="91"/>
      <c r="E260" s="76"/>
    </row>
    <row r="261" spans="1:5" ht="25.5">
      <c r="A261" s="158" t="str">
        <f t="shared" ca="1" si="9"/>
        <v>HRE.238</v>
      </c>
      <c r="B261" s="23" t="s">
        <v>3321</v>
      </c>
      <c r="C261" s="91" t="s">
        <v>3075</v>
      </c>
      <c r="D261" s="91"/>
      <c r="E261" s="76"/>
    </row>
    <row r="262" spans="1:5" ht="17.45" customHeight="1">
      <c r="A262" s="158" t="str">
        <f t="shared" ca="1" si="9"/>
        <v>HRE.239</v>
      </c>
      <c r="B262" s="23" t="s">
        <v>3322</v>
      </c>
      <c r="C262" s="91" t="s">
        <v>3075</v>
      </c>
      <c r="D262" s="91"/>
      <c r="E262" s="76"/>
    </row>
    <row r="263" spans="1:5" ht="25.5">
      <c r="A263" s="158" t="str">
        <f t="shared" ca="1" si="9"/>
        <v>HRE.240</v>
      </c>
      <c r="B263" s="87" t="s">
        <v>3323</v>
      </c>
      <c r="C263" s="91" t="s">
        <v>3075</v>
      </c>
      <c r="D263" s="91"/>
      <c r="E263" s="76"/>
    </row>
    <row r="264" spans="1:5" ht="25.5">
      <c r="A264" s="158" t="str">
        <f t="shared" ca="1" si="9"/>
        <v>HRE.241</v>
      </c>
      <c r="B264" s="109" t="s">
        <v>3324</v>
      </c>
      <c r="C264" s="91" t="s">
        <v>3075</v>
      </c>
      <c r="D264" s="91"/>
      <c r="E264" s="62"/>
    </row>
    <row r="265" spans="1:5" ht="25.5">
      <c r="A265" s="158" t="str">
        <f t="shared" ca="1" si="9"/>
        <v>HRE.242</v>
      </c>
      <c r="B265" s="109" t="s">
        <v>3325</v>
      </c>
      <c r="C265" s="91" t="s">
        <v>3075</v>
      </c>
      <c r="D265" s="91"/>
      <c r="E265" s="150"/>
    </row>
    <row r="266" spans="1:5" ht="27" customHeight="1">
      <c r="A266" s="441" t="s">
        <v>3326</v>
      </c>
      <c r="B266" s="441"/>
      <c r="C266" s="90"/>
      <c r="D266" s="90"/>
      <c r="E266" s="62"/>
    </row>
    <row r="267" spans="1:5" ht="14.25">
      <c r="A267" s="35" t="str">
        <f t="shared" ref="A267:A290" ca="1" si="10">IF(ISNUMBER(VALUE(RIGHT(INDIRECT(ADDRESS(ROW()-1,COLUMN())),1))),("HRE."&amp;RIGHT(INDIRECT(ADDRESS(ROW()-1,COLUMN())),LEN(INDIRECT(ADDRESS(ROW()-1,COLUMN())))-FIND(".",INDIRECT(ADDRESS(ROW()-1,COLUMN()))))+1),("HRE."&amp;RIGHT(INDIRECT(ADDRESS(ROW()-2,COLUMN())),LEN(INDIRECT(ADDRESS(ROW()-2,COLUMN())))-FIND(".",INDIRECT(ADDRESS(ROW()-2,COLUMN()))))+1))</f>
        <v>HRE.243</v>
      </c>
      <c r="B267" s="23" t="s">
        <v>3327</v>
      </c>
      <c r="C267" s="91" t="s">
        <v>3075</v>
      </c>
      <c r="D267" s="91"/>
      <c r="E267" s="62"/>
    </row>
    <row r="268" spans="1:5" ht="14.25">
      <c r="A268" s="35" t="str">
        <f t="shared" ca="1" si="10"/>
        <v>HRE.244</v>
      </c>
      <c r="B268" s="23" t="s">
        <v>3328</v>
      </c>
      <c r="C268" s="91" t="s">
        <v>3075</v>
      </c>
      <c r="D268" s="91"/>
      <c r="E268" s="62"/>
    </row>
    <row r="269" spans="1:5" ht="14.25">
      <c r="A269" s="35" t="str">
        <f t="shared" ca="1" si="10"/>
        <v>HRE.245</v>
      </c>
      <c r="B269" s="23" t="s">
        <v>3329</v>
      </c>
      <c r="C269" s="91" t="s">
        <v>3075</v>
      </c>
      <c r="D269" s="91"/>
      <c r="E269" s="62"/>
    </row>
    <row r="270" spans="1:5" ht="14.25">
      <c r="A270" s="35" t="str">
        <f t="shared" ca="1" si="10"/>
        <v>HRE.246</v>
      </c>
      <c r="B270" s="23" t="s">
        <v>3330</v>
      </c>
      <c r="C270" s="91" t="s">
        <v>3075</v>
      </c>
      <c r="D270" s="91"/>
      <c r="E270" s="62"/>
    </row>
    <row r="271" spans="1:5" ht="25.5">
      <c r="A271" s="35" t="str">
        <f t="shared" ca="1" si="10"/>
        <v>HRE.247</v>
      </c>
      <c r="B271" s="23" t="s">
        <v>3331</v>
      </c>
      <c r="C271" s="91" t="s">
        <v>3075</v>
      </c>
      <c r="D271" s="91"/>
      <c r="E271" s="62"/>
    </row>
    <row r="272" spans="1:5" ht="14.25">
      <c r="A272" s="35" t="str">
        <f t="shared" ca="1" si="10"/>
        <v>HRE.248</v>
      </c>
      <c r="B272" s="23" t="s">
        <v>3332</v>
      </c>
      <c r="C272" s="91" t="s">
        <v>3075</v>
      </c>
      <c r="D272" s="91"/>
      <c r="E272" s="62"/>
    </row>
    <row r="273" spans="1:5" ht="14.25">
      <c r="A273" s="35" t="str">
        <f t="shared" ca="1" si="10"/>
        <v>HRE.249</v>
      </c>
      <c r="B273" s="23" t="s">
        <v>3333</v>
      </c>
      <c r="C273" s="91" t="s">
        <v>3075</v>
      </c>
      <c r="D273" s="91"/>
      <c r="E273" s="62"/>
    </row>
    <row r="274" spans="1:5" ht="14.25">
      <c r="A274" s="35" t="str">
        <f t="shared" ca="1" si="10"/>
        <v>HRE.250</v>
      </c>
      <c r="B274" s="23" t="s">
        <v>3334</v>
      </c>
      <c r="C274" s="91" t="s">
        <v>3075</v>
      </c>
      <c r="D274" s="91"/>
      <c r="E274" s="62"/>
    </row>
    <row r="275" spans="1:5" ht="14.25">
      <c r="A275" s="35" t="str">
        <f t="shared" ca="1" si="10"/>
        <v>HRE.251</v>
      </c>
      <c r="B275" s="23" t="s">
        <v>3335</v>
      </c>
      <c r="C275" s="91" t="s">
        <v>3075</v>
      </c>
      <c r="D275" s="91"/>
      <c r="E275" s="62"/>
    </row>
    <row r="276" spans="1:5" ht="14.25">
      <c r="A276" s="35" t="str">
        <f t="shared" ca="1" si="10"/>
        <v>HRE.252</v>
      </c>
      <c r="B276" s="23" t="s">
        <v>3336</v>
      </c>
      <c r="C276" s="91" t="s">
        <v>3075</v>
      </c>
      <c r="D276" s="91"/>
      <c r="E276" s="62"/>
    </row>
    <row r="277" spans="1:5" ht="14.25">
      <c r="A277" s="35" t="str">
        <f t="shared" ca="1" si="10"/>
        <v>HRE.253</v>
      </c>
      <c r="B277" s="23" t="s">
        <v>3337</v>
      </c>
      <c r="C277" s="91" t="s">
        <v>3075</v>
      </c>
      <c r="D277" s="91"/>
      <c r="E277" s="62"/>
    </row>
    <row r="278" spans="1:5" ht="14.25">
      <c r="A278" s="35" t="str">
        <f t="shared" ca="1" si="10"/>
        <v>HRE.254</v>
      </c>
      <c r="B278" s="23" t="s">
        <v>3338</v>
      </c>
      <c r="C278" s="91" t="s">
        <v>3075</v>
      </c>
      <c r="D278" s="91"/>
      <c r="E278" s="62"/>
    </row>
    <row r="279" spans="1:5" ht="14.25">
      <c r="A279" s="35" t="str">
        <f t="shared" ca="1" si="10"/>
        <v>HRE.255</v>
      </c>
      <c r="B279" s="23" t="s">
        <v>3339</v>
      </c>
      <c r="C279" s="91" t="s">
        <v>3075</v>
      </c>
      <c r="D279" s="91"/>
      <c r="E279" s="62"/>
    </row>
    <row r="280" spans="1:5" ht="14.25">
      <c r="A280" s="35" t="str">
        <f t="shared" ca="1" si="10"/>
        <v>HRE.256</v>
      </c>
      <c r="B280" s="23" t="s">
        <v>3340</v>
      </c>
      <c r="C280" s="91" t="s">
        <v>3075</v>
      </c>
      <c r="D280" s="91"/>
      <c r="E280" s="62"/>
    </row>
    <row r="281" spans="1:5" ht="14.25">
      <c r="A281" s="35" t="str">
        <f t="shared" ca="1" si="10"/>
        <v>HRE.257</v>
      </c>
      <c r="B281" s="23" t="s">
        <v>3341</v>
      </c>
      <c r="C281" s="91" t="s">
        <v>3075</v>
      </c>
      <c r="D281" s="91"/>
      <c r="E281" s="62"/>
    </row>
    <row r="282" spans="1:5" ht="14.25">
      <c r="A282" s="35" t="str">
        <f t="shared" ca="1" si="10"/>
        <v>HRE.258</v>
      </c>
      <c r="B282" s="23" t="s">
        <v>3342</v>
      </c>
      <c r="C282" s="91" t="s">
        <v>3075</v>
      </c>
      <c r="D282" s="91"/>
      <c r="E282" s="62"/>
    </row>
    <row r="283" spans="1:5" ht="14.25">
      <c r="A283" s="35" t="str">
        <f t="shared" ca="1" si="10"/>
        <v>HRE.259</v>
      </c>
      <c r="B283" s="23" t="s">
        <v>3343</v>
      </c>
      <c r="C283" s="91" t="s">
        <v>3075</v>
      </c>
      <c r="D283" s="91"/>
      <c r="E283" s="62"/>
    </row>
    <row r="284" spans="1:5" ht="14.25">
      <c r="A284" s="35" t="str">
        <f t="shared" ca="1" si="10"/>
        <v>HRE.260</v>
      </c>
      <c r="B284" s="23" t="s">
        <v>3344</v>
      </c>
      <c r="C284" s="91" t="s">
        <v>3075</v>
      </c>
      <c r="D284" s="91"/>
      <c r="E284" s="62"/>
    </row>
    <row r="285" spans="1:5" ht="25.5">
      <c r="A285" s="35" t="str">
        <f t="shared" ca="1" si="10"/>
        <v>HRE.261</v>
      </c>
      <c r="B285" s="23" t="s">
        <v>3345</v>
      </c>
      <c r="C285" s="91" t="s">
        <v>3075</v>
      </c>
      <c r="D285" s="91"/>
      <c r="E285" s="62"/>
    </row>
    <row r="286" spans="1:5" ht="14.25">
      <c r="A286" s="35" t="str">
        <f t="shared" ca="1" si="10"/>
        <v>HRE.262</v>
      </c>
      <c r="B286" s="23" t="s">
        <v>3346</v>
      </c>
      <c r="C286" s="91" t="s">
        <v>3075</v>
      </c>
      <c r="D286" s="91"/>
      <c r="E286" s="62"/>
    </row>
    <row r="287" spans="1:5" ht="14.25">
      <c r="A287" s="35" t="str">
        <f t="shared" ca="1" si="10"/>
        <v>HRE.263</v>
      </c>
      <c r="B287" s="23" t="s">
        <v>3347</v>
      </c>
      <c r="C287" s="91" t="s">
        <v>3075</v>
      </c>
      <c r="D287" s="91"/>
      <c r="E287" s="62"/>
    </row>
    <row r="288" spans="1:5" ht="14.25">
      <c r="A288" s="35" t="str">
        <f t="shared" ca="1" si="10"/>
        <v>HRE.264</v>
      </c>
      <c r="B288" s="23" t="s">
        <v>2785</v>
      </c>
      <c r="C288" s="91" t="s">
        <v>3075</v>
      </c>
      <c r="D288" s="91"/>
      <c r="E288" s="62"/>
    </row>
    <row r="289" spans="1:5" ht="25.5">
      <c r="A289" s="158" t="str">
        <f t="shared" ca="1" si="10"/>
        <v>HRE.265</v>
      </c>
      <c r="B289" s="23" t="s">
        <v>3348</v>
      </c>
      <c r="C289" s="91" t="s">
        <v>3075</v>
      </c>
      <c r="D289" s="91"/>
      <c r="E289" s="62"/>
    </row>
    <row r="290" spans="1:5" ht="14.25">
      <c r="A290" s="158" t="str">
        <f t="shared" ca="1" si="10"/>
        <v>HRE.266</v>
      </c>
      <c r="B290" s="23" t="s">
        <v>3349</v>
      </c>
      <c r="C290" s="91" t="s">
        <v>3075</v>
      </c>
      <c r="D290" s="91"/>
      <c r="E290" s="62"/>
    </row>
    <row r="291" spans="1:5" ht="14.25">
      <c r="A291" s="457" t="s">
        <v>3350</v>
      </c>
      <c r="B291" s="458"/>
      <c r="C291" s="458"/>
      <c r="D291" s="458"/>
      <c r="E291" s="459"/>
    </row>
    <row r="292" spans="1:5" ht="14.25">
      <c r="A292" s="158" t="str">
        <f t="shared" ref="A292:A309" ca="1" si="11">IF(ISNUMBER(VALUE(RIGHT(INDIRECT(ADDRESS(ROW()-1,COLUMN())),1))),("HRE."&amp;RIGHT(INDIRECT(ADDRESS(ROW()-1,COLUMN())),LEN(INDIRECT(ADDRESS(ROW()-1,COLUMN())))-FIND(".",INDIRECT(ADDRESS(ROW()-1,COLUMN()))))+1),("HRE."&amp;RIGHT(INDIRECT(ADDRESS(ROW()-2,COLUMN())),LEN(INDIRECT(ADDRESS(ROW()-2,COLUMN())))-FIND(".",INDIRECT(ADDRESS(ROW()-2,COLUMN()))))+1))</f>
        <v>HRE.267</v>
      </c>
      <c r="B292" s="23" t="s">
        <v>3351</v>
      </c>
      <c r="C292" s="91" t="s">
        <v>55</v>
      </c>
      <c r="D292" s="91"/>
      <c r="E292" s="150"/>
    </row>
    <row r="293" spans="1:5" ht="14.25">
      <c r="A293" s="158" t="str">
        <f t="shared" ca="1" si="11"/>
        <v>HRE.268</v>
      </c>
      <c r="B293" s="75" t="s">
        <v>3352</v>
      </c>
      <c r="C293" s="91" t="s">
        <v>55</v>
      </c>
      <c r="D293" s="91"/>
      <c r="E293" s="150"/>
    </row>
    <row r="294" spans="1:5" ht="25.5">
      <c r="A294" s="158" t="str">
        <f t="shared" ca="1" si="11"/>
        <v>HRE.269</v>
      </c>
      <c r="B294" s="23" t="s">
        <v>2382</v>
      </c>
      <c r="C294" s="91" t="s">
        <v>55</v>
      </c>
      <c r="D294" s="91"/>
      <c r="E294" s="150"/>
    </row>
    <row r="295" spans="1:5" ht="25.5">
      <c r="A295" s="158" t="str">
        <f t="shared" ca="1" si="11"/>
        <v>HRE.270</v>
      </c>
      <c r="B295" s="26" t="s">
        <v>3353</v>
      </c>
      <c r="C295" s="91" t="s">
        <v>55</v>
      </c>
      <c r="D295" s="91"/>
      <c r="E295" s="150"/>
    </row>
    <row r="296" spans="1:5" ht="14.25">
      <c r="A296" s="158" t="str">
        <f t="shared" ca="1" si="11"/>
        <v>HRE.271</v>
      </c>
      <c r="B296" s="26" t="s">
        <v>3354</v>
      </c>
      <c r="C296" s="91" t="s">
        <v>55</v>
      </c>
      <c r="D296" s="91"/>
      <c r="E296" s="150"/>
    </row>
    <row r="297" spans="1:5" ht="14.25">
      <c r="A297" s="158" t="str">
        <f t="shared" ca="1" si="11"/>
        <v>HRE.272</v>
      </c>
      <c r="B297" s="23" t="s">
        <v>2434</v>
      </c>
      <c r="C297" s="91" t="s">
        <v>55</v>
      </c>
      <c r="D297" s="91"/>
      <c r="E297" s="150"/>
    </row>
    <row r="298" spans="1:5" ht="38.25">
      <c r="A298" s="158" t="str">
        <f t="shared" ca="1" si="11"/>
        <v>HRE.273</v>
      </c>
      <c r="B298" s="38" t="s">
        <v>3355</v>
      </c>
      <c r="C298" s="91" t="s">
        <v>60</v>
      </c>
      <c r="D298" s="91"/>
      <c r="E298" s="150"/>
    </row>
    <row r="299" spans="1:5" ht="63.75">
      <c r="A299" s="158" t="str">
        <f t="shared" ca="1" si="11"/>
        <v>HRE.274</v>
      </c>
      <c r="B299" s="23" t="s">
        <v>3356</v>
      </c>
      <c r="C299" s="91" t="s">
        <v>55</v>
      </c>
      <c r="D299" s="91"/>
      <c r="E299" s="150"/>
    </row>
    <row r="300" spans="1:5" ht="51">
      <c r="A300" s="158" t="str">
        <f t="shared" ca="1" si="11"/>
        <v>HRE.275</v>
      </c>
      <c r="B300" s="23" t="s">
        <v>3357</v>
      </c>
      <c r="C300" s="91" t="s">
        <v>55</v>
      </c>
      <c r="D300" s="91"/>
      <c r="E300" s="150"/>
    </row>
    <row r="301" spans="1:5" ht="25.5">
      <c r="A301" s="158" t="str">
        <f t="shared" ca="1" si="11"/>
        <v>HRE.276</v>
      </c>
      <c r="B301" s="110" t="s">
        <v>3358</v>
      </c>
      <c r="C301" s="91" t="s">
        <v>55</v>
      </c>
      <c r="D301" s="91"/>
      <c r="E301" s="150"/>
    </row>
    <row r="302" spans="1:5" ht="38.25">
      <c r="A302" s="158" t="str">
        <f t="shared" ca="1" si="11"/>
        <v>HRE.277</v>
      </c>
      <c r="B302" s="37" t="s">
        <v>3359</v>
      </c>
      <c r="C302" s="91" t="s">
        <v>55</v>
      </c>
      <c r="D302" s="91"/>
      <c r="E302" s="150"/>
    </row>
    <row r="303" spans="1:5" ht="14.25">
      <c r="A303" s="158" t="str">
        <f t="shared" ca="1" si="11"/>
        <v>HRE.278</v>
      </c>
      <c r="B303" s="37" t="s">
        <v>3360</v>
      </c>
      <c r="C303" s="91" t="s">
        <v>55</v>
      </c>
      <c r="D303" s="91"/>
      <c r="E303" s="150"/>
    </row>
    <row r="304" spans="1:5" ht="42" customHeight="1">
      <c r="A304" s="158" t="str">
        <f t="shared" ca="1" si="11"/>
        <v>HRE.279</v>
      </c>
      <c r="B304" s="57" t="s">
        <v>3361</v>
      </c>
      <c r="C304" s="91" t="s">
        <v>55</v>
      </c>
      <c r="D304" s="91"/>
      <c r="E304" s="150"/>
    </row>
    <row r="305" spans="1:5" ht="25.5">
      <c r="A305" s="158" t="str">
        <f t="shared" ca="1" si="11"/>
        <v>HRE.280</v>
      </c>
      <c r="B305" s="59" t="s">
        <v>3362</v>
      </c>
      <c r="C305" s="91" t="s">
        <v>3075</v>
      </c>
      <c r="D305" s="91"/>
      <c r="E305" s="150"/>
    </row>
    <row r="306" spans="1:5" ht="14.25">
      <c r="A306" s="158" t="str">
        <f t="shared" ca="1" si="11"/>
        <v>HRE.281</v>
      </c>
      <c r="B306" s="58" t="s">
        <v>3363</v>
      </c>
      <c r="C306" s="91" t="s">
        <v>3075</v>
      </c>
      <c r="D306" s="91"/>
      <c r="E306" s="150"/>
    </row>
    <row r="307" spans="1:5" ht="28.5" customHeight="1">
      <c r="A307" s="158" t="str">
        <f t="shared" ca="1" si="11"/>
        <v>HRE.282</v>
      </c>
      <c r="B307" s="61" t="s">
        <v>3364</v>
      </c>
      <c r="C307" s="91" t="s">
        <v>55</v>
      </c>
      <c r="D307" s="91"/>
      <c r="E307" s="150"/>
    </row>
    <row r="308" spans="1:5" ht="14.25">
      <c r="A308" s="158" t="str">
        <f t="shared" ca="1" si="11"/>
        <v>HRE.283</v>
      </c>
      <c r="B308" s="26" t="s">
        <v>3365</v>
      </c>
      <c r="C308" s="91" t="s">
        <v>3075</v>
      </c>
      <c r="D308" s="91"/>
      <c r="E308" s="150"/>
    </row>
    <row r="309" spans="1:5" ht="14.25">
      <c r="A309" s="158" t="str">
        <f t="shared" ca="1" si="11"/>
        <v>HRE.284</v>
      </c>
      <c r="B309" s="26" t="s">
        <v>3366</v>
      </c>
      <c r="C309" s="91" t="s">
        <v>3075</v>
      </c>
      <c r="D309" s="91"/>
      <c r="E309" s="150"/>
    </row>
    <row r="310" spans="1:5" ht="14.25">
      <c r="A310" s="484" t="s">
        <v>3367</v>
      </c>
      <c r="B310" s="484"/>
      <c r="C310" s="90"/>
      <c r="D310" s="90"/>
      <c r="E310" s="135"/>
    </row>
    <row r="311" spans="1:5" ht="14.25">
      <c r="A311" s="35" t="str">
        <f t="shared" ref="A311:A317" ca="1" si="12">IF(ISNUMBER(VALUE(RIGHT(INDIRECT(ADDRESS(ROW()-1,COLUMN())),1))),("HRE."&amp;RIGHT(INDIRECT(ADDRESS(ROW()-1,COLUMN())),LEN(INDIRECT(ADDRESS(ROW()-1,COLUMN())))-FIND(".",INDIRECT(ADDRESS(ROW()-1,COLUMN()))))+1),("HRE."&amp;RIGHT(INDIRECT(ADDRESS(ROW()-2,COLUMN())),LEN(INDIRECT(ADDRESS(ROW()-2,COLUMN())))-FIND(".",INDIRECT(ADDRESS(ROW()-2,COLUMN()))))+1))</f>
        <v>HRE.285</v>
      </c>
      <c r="B311" s="347" t="s">
        <v>3368</v>
      </c>
      <c r="C311" s="91" t="s">
        <v>3075</v>
      </c>
      <c r="D311" s="91"/>
      <c r="E311" s="150"/>
    </row>
    <row r="312" spans="1:5" ht="14.25">
      <c r="A312" s="35" t="str">
        <f t="shared" ca="1" si="12"/>
        <v>HRE.286</v>
      </c>
      <c r="B312" s="347" t="s">
        <v>3369</v>
      </c>
      <c r="C312" s="91" t="s">
        <v>3075</v>
      </c>
      <c r="D312" s="91"/>
      <c r="E312" s="150"/>
    </row>
    <row r="313" spans="1:5" ht="14.25">
      <c r="A313" s="35" t="str">
        <f t="shared" ca="1" si="12"/>
        <v>HRE.287</v>
      </c>
      <c r="B313" s="347" t="s">
        <v>119</v>
      </c>
      <c r="C313" s="91" t="s">
        <v>3075</v>
      </c>
      <c r="D313" s="91"/>
      <c r="E313" s="150"/>
    </row>
    <row r="314" spans="1:5" ht="14.25">
      <c r="A314" s="35" t="str">
        <f t="shared" ca="1" si="12"/>
        <v>HRE.288</v>
      </c>
      <c r="B314" s="347" t="s">
        <v>3370</v>
      </c>
      <c r="C314" s="91" t="s">
        <v>3075</v>
      </c>
      <c r="D314" s="91"/>
      <c r="E314" s="150"/>
    </row>
    <row r="315" spans="1:5" ht="14.25">
      <c r="A315" s="35" t="str">
        <f t="shared" ca="1" si="12"/>
        <v>HRE.289</v>
      </c>
      <c r="B315" s="347" t="s">
        <v>3371</v>
      </c>
      <c r="C315" s="91" t="s">
        <v>3075</v>
      </c>
      <c r="D315" s="91"/>
      <c r="E315" s="150"/>
    </row>
    <row r="316" spans="1:5" ht="14.25">
      <c r="A316" s="35" t="str">
        <f t="shared" ca="1" si="12"/>
        <v>HRE.290</v>
      </c>
      <c r="B316" s="347" t="s">
        <v>1151</v>
      </c>
      <c r="C316" s="91" t="s">
        <v>3075</v>
      </c>
      <c r="D316" s="91"/>
      <c r="E316" s="150"/>
    </row>
    <row r="317" spans="1:5" ht="25.5">
      <c r="A317" s="158" t="str">
        <f t="shared" ca="1" si="12"/>
        <v>HRE.291</v>
      </c>
      <c r="B317" s="109" t="s">
        <v>3372</v>
      </c>
      <c r="C317" s="91" t="s">
        <v>3075</v>
      </c>
      <c r="D317" s="91"/>
      <c r="E317" s="150"/>
    </row>
    <row r="318" spans="1:5" ht="24" customHeight="1">
      <c r="A318" s="484" t="s">
        <v>3373</v>
      </c>
      <c r="B318" s="484"/>
      <c r="C318" s="90"/>
      <c r="D318" s="90"/>
      <c r="E318" s="135"/>
    </row>
    <row r="319" spans="1:5" ht="14.25">
      <c r="A319" s="35" t="str">
        <f t="shared" ref="A319:A324" ca="1" si="13">IF(ISNUMBER(VALUE(RIGHT(INDIRECT(ADDRESS(ROW()-1,COLUMN())),1))),("HRE."&amp;RIGHT(INDIRECT(ADDRESS(ROW()-1,COLUMN())),LEN(INDIRECT(ADDRESS(ROW()-1,COLUMN())))-FIND(".",INDIRECT(ADDRESS(ROW()-1,COLUMN()))))+1),("HRE."&amp;RIGHT(INDIRECT(ADDRESS(ROW()-2,COLUMN())),LEN(INDIRECT(ADDRESS(ROW()-2,COLUMN())))-FIND(".",INDIRECT(ADDRESS(ROW()-2,COLUMN()))))+1))</f>
        <v>HRE.292</v>
      </c>
      <c r="B319" s="347" t="s">
        <v>3368</v>
      </c>
      <c r="C319" s="91" t="s">
        <v>55</v>
      </c>
      <c r="D319" s="91"/>
      <c r="E319" s="150"/>
    </row>
    <row r="320" spans="1:5" ht="14.25">
      <c r="A320" s="35" t="str">
        <f t="shared" ca="1" si="13"/>
        <v>HRE.293</v>
      </c>
      <c r="B320" s="347" t="s">
        <v>3369</v>
      </c>
      <c r="C320" s="91" t="s">
        <v>55</v>
      </c>
      <c r="D320" s="91"/>
      <c r="E320" s="150"/>
    </row>
    <row r="321" spans="1:5" ht="14.25">
      <c r="A321" s="35" t="str">
        <f t="shared" ca="1" si="13"/>
        <v>HRE.294</v>
      </c>
      <c r="B321" s="347" t="s">
        <v>119</v>
      </c>
      <c r="C321" s="91" t="s">
        <v>55</v>
      </c>
      <c r="D321" s="91"/>
      <c r="E321" s="150"/>
    </row>
    <row r="322" spans="1:5" ht="14.25">
      <c r="A322" s="35" t="str">
        <f t="shared" ca="1" si="13"/>
        <v>HRE.295</v>
      </c>
      <c r="B322" s="347" t="s">
        <v>3370</v>
      </c>
      <c r="C322" s="91" t="s">
        <v>55</v>
      </c>
      <c r="D322" s="91"/>
      <c r="E322" s="150"/>
    </row>
    <row r="323" spans="1:5" ht="14.25">
      <c r="A323" s="35" t="str">
        <f t="shared" ca="1" si="13"/>
        <v>HRE.296</v>
      </c>
      <c r="B323" s="347" t="s">
        <v>3374</v>
      </c>
      <c r="C323" s="91" t="s">
        <v>55</v>
      </c>
      <c r="D323" s="91"/>
      <c r="E323" s="150"/>
    </row>
    <row r="324" spans="1:5" ht="14.25">
      <c r="A324" s="35" t="str">
        <f t="shared" ca="1" si="13"/>
        <v>HRE.297</v>
      </c>
      <c r="B324" s="347" t="s">
        <v>1151</v>
      </c>
      <c r="C324" s="91" t="s">
        <v>55</v>
      </c>
      <c r="D324" s="91"/>
      <c r="E324" s="150"/>
    </row>
    <row r="325" spans="1:5" ht="14.25">
      <c r="A325" s="481" t="s">
        <v>3375</v>
      </c>
      <c r="B325" s="481"/>
      <c r="C325" s="91"/>
      <c r="D325" s="91"/>
      <c r="E325" s="150"/>
    </row>
    <row r="326" spans="1:5" ht="23.25" customHeight="1">
      <c r="A326" s="158" t="str">
        <f t="shared" ref="A326:A338" ca="1" si="14">IF(ISNUMBER(VALUE(RIGHT(INDIRECT(ADDRESS(ROW()-1,COLUMN())),1))),("HRE."&amp;RIGHT(INDIRECT(ADDRESS(ROW()-1,COLUMN())),LEN(INDIRECT(ADDRESS(ROW()-1,COLUMN())))-FIND(".",INDIRECT(ADDRESS(ROW()-1,COLUMN()))))+1),("HRE."&amp;RIGHT(INDIRECT(ADDRESS(ROW()-2,COLUMN())),LEN(INDIRECT(ADDRESS(ROW()-2,COLUMN())))-FIND(".",INDIRECT(ADDRESS(ROW()-2,COLUMN()))))+1))</f>
        <v>HRE.298</v>
      </c>
      <c r="B326" s="167" t="s">
        <v>3376</v>
      </c>
      <c r="C326" s="91" t="s">
        <v>55</v>
      </c>
      <c r="D326" s="91"/>
      <c r="E326" s="150"/>
    </row>
    <row r="327" spans="1:5" ht="14.25">
      <c r="A327" s="158" t="str">
        <f t="shared" ca="1" si="14"/>
        <v>HRE.299</v>
      </c>
      <c r="B327" s="167" t="s">
        <v>3377</v>
      </c>
      <c r="C327" s="91" t="s">
        <v>55</v>
      </c>
      <c r="D327" s="91"/>
      <c r="E327" s="150"/>
    </row>
    <row r="328" spans="1:5" ht="25.5">
      <c r="A328" s="158" t="str">
        <f t="shared" ca="1" si="14"/>
        <v>HRE.300</v>
      </c>
      <c r="B328" s="167" t="s">
        <v>3378</v>
      </c>
      <c r="C328" s="91"/>
      <c r="D328" s="91"/>
      <c r="E328" s="150"/>
    </row>
    <row r="329" spans="1:5" ht="24" customHeight="1">
      <c r="A329" s="158" t="str">
        <f t="shared" ca="1" si="14"/>
        <v>HRE.301</v>
      </c>
      <c r="B329" s="167" t="s">
        <v>3379</v>
      </c>
      <c r="C329" s="91"/>
      <c r="D329" s="91"/>
      <c r="E329" s="150"/>
    </row>
    <row r="330" spans="1:5" ht="25.5">
      <c r="A330" s="158" t="str">
        <f t="shared" ca="1" si="14"/>
        <v>HRE.302</v>
      </c>
      <c r="B330" s="167" t="s">
        <v>3380</v>
      </c>
      <c r="C330" s="91" t="s">
        <v>3075</v>
      </c>
      <c r="D330" s="91"/>
      <c r="E330" s="150"/>
    </row>
    <row r="331" spans="1:5" ht="18.75" customHeight="1">
      <c r="A331" s="158" t="str">
        <f t="shared" ca="1" si="14"/>
        <v>HRE.303</v>
      </c>
      <c r="B331" s="167" t="s">
        <v>3381</v>
      </c>
      <c r="C331" s="91" t="s">
        <v>3075</v>
      </c>
      <c r="D331" s="91"/>
      <c r="E331" s="150"/>
    </row>
    <row r="332" spans="1:5" ht="14.25">
      <c r="A332" s="158" t="str">
        <f t="shared" ca="1" si="14"/>
        <v>HRE.304</v>
      </c>
      <c r="B332" s="167" t="s">
        <v>3382</v>
      </c>
      <c r="C332" s="91" t="s">
        <v>3075</v>
      </c>
      <c r="D332" s="91"/>
      <c r="E332" s="150"/>
    </row>
    <row r="333" spans="1:5" ht="14.25">
      <c r="A333" s="158" t="str">
        <f t="shared" ca="1" si="14"/>
        <v>HRE.305</v>
      </c>
      <c r="B333" s="167" t="s">
        <v>3383</v>
      </c>
      <c r="C333" s="91" t="s">
        <v>55</v>
      </c>
      <c r="D333" s="91"/>
      <c r="E333" s="150"/>
    </row>
    <row r="334" spans="1:5" ht="14.25">
      <c r="A334" s="158" t="str">
        <f t="shared" ca="1" si="14"/>
        <v>HRE.306</v>
      </c>
      <c r="B334" s="167" t="s">
        <v>3384</v>
      </c>
      <c r="C334" s="91" t="s">
        <v>55</v>
      </c>
      <c r="D334" s="91"/>
      <c r="E334" s="150"/>
    </row>
    <row r="335" spans="1:5" ht="14.25">
      <c r="A335" s="158" t="str">
        <f t="shared" ca="1" si="14"/>
        <v>HRE.307</v>
      </c>
      <c r="B335" s="167" t="s">
        <v>3385</v>
      </c>
      <c r="C335" s="91" t="s">
        <v>55</v>
      </c>
      <c r="D335" s="91"/>
      <c r="E335" s="150"/>
    </row>
    <row r="336" spans="1:5" ht="14.25">
      <c r="A336" s="158" t="str">
        <f t="shared" ca="1" si="14"/>
        <v>HRE.308</v>
      </c>
      <c r="B336" s="167" t="s">
        <v>3386</v>
      </c>
      <c r="C336" s="91" t="s">
        <v>55</v>
      </c>
      <c r="D336" s="91"/>
      <c r="E336" s="150"/>
    </row>
    <row r="337" spans="1:5" ht="25.5">
      <c r="A337" s="158" t="str">
        <f t="shared" ca="1" si="14"/>
        <v>HRE.309</v>
      </c>
      <c r="B337" s="167" t="s">
        <v>3387</v>
      </c>
      <c r="C337" s="91" t="s">
        <v>55</v>
      </c>
      <c r="D337" s="91"/>
      <c r="E337" s="150"/>
    </row>
    <row r="338" spans="1:5" ht="14.25">
      <c r="A338" s="158" t="str">
        <f t="shared" ca="1" si="14"/>
        <v>HRE.310</v>
      </c>
      <c r="B338" s="167" t="s">
        <v>3388</v>
      </c>
      <c r="C338" s="91" t="s">
        <v>55</v>
      </c>
      <c r="D338" s="91"/>
      <c r="E338" s="150"/>
    </row>
  </sheetData>
  <sheetProtection formatCells="0" formatColumns="0" formatRows="0" selectLockedCells="1" sort="0"/>
  <mergeCells count="26">
    <mergeCell ref="A35:B35"/>
    <mergeCell ref="A7:E7"/>
    <mergeCell ref="A14:B14"/>
    <mergeCell ref="A21:B21"/>
    <mergeCell ref="C2:E2"/>
    <mergeCell ref="C3:E3"/>
    <mergeCell ref="C4:E4"/>
    <mergeCell ref="C5:E5"/>
    <mergeCell ref="C6:E6"/>
    <mergeCell ref="A9:E9"/>
    <mergeCell ref="A32:E32"/>
    <mergeCell ref="A45:B45"/>
    <mergeCell ref="A97:B97"/>
    <mergeCell ref="A119:B119"/>
    <mergeCell ref="A131:B131"/>
    <mergeCell ref="A325:B325"/>
    <mergeCell ref="A184:B184"/>
    <mergeCell ref="A236:B236"/>
    <mergeCell ref="A266:B266"/>
    <mergeCell ref="A310:B310"/>
    <mergeCell ref="A318:B318"/>
    <mergeCell ref="A95:E95"/>
    <mergeCell ref="A117:E117"/>
    <mergeCell ref="A181:E181"/>
    <mergeCell ref="A227:E227"/>
    <mergeCell ref="A291:E291"/>
  </mergeCells>
  <phoneticPr fontId="33" type="noConversion"/>
  <conditionalFormatting sqref="B3">
    <cfRule type="duplicateValues" dxfId="9" priority="1"/>
  </conditionalFormatting>
  <conditionalFormatting sqref="B4:B6">
    <cfRule type="duplicateValues" dxfId="8" priority="34"/>
  </conditionalFormatting>
  <printOptions horizontalCentered="1"/>
  <pageMargins left="0.5" right="0.5" top="0.9" bottom="0.75" header="0.3" footer="0.3"/>
  <pageSetup scale="85"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rowBreaks count="1" manualBreakCount="1">
    <brk id="30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F292"/>
  <sheetViews>
    <sheetView topLeftCell="A271" zoomScaleNormal="100" zoomScaleSheetLayoutView="100" workbookViewId="0">
      <selection activeCell="B253" sqref="B253"/>
    </sheetView>
  </sheetViews>
  <sheetFormatPr defaultColWidth="9.125" defaultRowHeight="14.25"/>
  <cols>
    <col min="1" max="1" width="9.5" style="29" customWidth="1"/>
    <col min="2" max="2" width="60.5" style="12" customWidth="1"/>
    <col min="3" max="3" width="11.5" style="34" customWidth="1"/>
    <col min="4" max="4" width="11.5" style="36" customWidth="1"/>
    <col min="5" max="5" width="40.5" style="12" customWidth="1"/>
    <col min="6" max="6" width="10.875" style="53" customWidth="1"/>
    <col min="7" max="16384" width="9.125" style="12"/>
  </cols>
  <sheetData>
    <row r="1" spans="1:6" customFormat="1">
      <c r="A1" s="172" t="s">
        <v>21</v>
      </c>
      <c r="B1" s="172" t="s">
        <v>22</v>
      </c>
      <c r="C1" s="172" t="s">
        <v>23</v>
      </c>
      <c r="D1" s="173"/>
      <c r="E1" s="173"/>
    </row>
    <row r="2" spans="1:6" customFormat="1" ht="40.5" customHeight="1">
      <c r="A2" s="174" t="s">
        <v>24</v>
      </c>
      <c r="B2" s="175" t="s">
        <v>1633</v>
      </c>
      <c r="C2" s="399" t="s">
        <v>40</v>
      </c>
      <c r="D2" s="399"/>
      <c r="E2" s="399"/>
    </row>
    <row r="3" spans="1:6" customFormat="1" ht="38.25">
      <c r="A3" s="174" t="s">
        <v>27</v>
      </c>
      <c r="B3" s="181" t="s">
        <v>514</v>
      </c>
      <c r="C3" s="399" t="s">
        <v>42</v>
      </c>
      <c r="D3" s="399"/>
      <c r="E3" s="399"/>
    </row>
    <row r="4" spans="1:6" customFormat="1" ht="53.25" customHeight="1">
      <c r="A4" s="174" t="s">
        <v>30</v>
      </c>
      <c r="B4" s="390" t="s">
        <v>43</v>
      </c>
      <c r="C4" s="399" t="s">
        <v>44</v>
      </c>
      <c r="D4" s="399"/>
      <c r="E4" s="399"/>
    </row>
    <row r="5" spans="1:6" ht="78.599999999999994" customHeight="1">
      <c r="A5" s="174" t="s">
        <v>33</v>
      </c>
      <c r="B5" s="390" t="s">
        <v>45</v>
      </c>
      <c r="C5" s="399" t="s">
        <v>46</v>
      </c>
      <c r="D5" s="399"/>
      <c r="E5" s="399"/>
      <c r="F5" s="12"/>
    </row>
    <row r="6" spans="1:6">
      <c r="A6" s="174" t="s">
        <v>36</v>
      </c>
      <c r="B6" s="390" t="s">
        <v>37</v>
      </c>
      <c r="C6" s="399" t="s">
        <v>38</v>
      </c>
      <c r="D6" s="399"/>
      <c r="E6" s="399"/>
      <c r="F6" s="12"/>
    </row>
    <row r="7" spans="1:6" ht="15.75">
      <c r="A7" s="466" t="s">
        <v>15</v>
      </c>
      <c r="B7" s="466"/>
      <c r="C7" s="466"/>
      <c r="D7" s="466"/>
      <c r="E7" s="466"/>
    </row>
    <row r="8" spans="1:6" s="36" customFormat="1" ht="30">
      <c r="A8" s="51" t="s">
        <v>47</v>
      </c>
      <c r="B8" s="51" t="s">
        <v>247</v>
      </c>
      <c r="C8" s="51" t="s">
        <v>49</v>
      </c>
      <c r="D8" s="51" t="s">
        <v>50</v>
      </c>
      <c r="E8" s="51" t="s">
        <v>51</v>
      </c>
      <c r="F8" s="113"/>
    </row>
    <row r="9" spans="1:6">
      <c r="A9" s="396" t="s">
        <v>248</v>
      </c>
      <c r="B9" s="397"/>
      <c r="C9" s="397"/>
      <c r="D9" s="397"/>
      <c r="E9" s="398"/>
    </row>
    <row r="10" spans="1:6" ht="38.25">
      <c r="A10" s="32" t="s">
        <v>3389</v>
      </c>
      <c r="B10" s="196" t="s">
        <v>3390</v>
      </c>
      <c r="C10" s="262" t="s">
        <v>60</v>
      </c>
      <c r="D10" s="197" t="s">
        <v>251</v>
      </c>
      <c r="E10" s="32" t="s">
        <v>251</v>
      </c>
      <c r="F10" s="199"/>
    </row>
    <row r="11" spans="1:6" ht="25.5">
      <c r="A11" s="200" t="s">
        <v>3391</v>
      </c>
      <c r="B11" s="201" t="s">
        <v>2538</v>
      </c>
      <c r="C11" s="240" t="s">
        <v>1411</v>
      </c>
      <c r="D11" s="201" t="s">
        <v>251</v>
      </c>
      <c r="E11" s="200" t="s">
        <v>251</v>
      </c>
      <c r="F11" s="199"/>
    </row>
    <row r="12" spans="1:6" ht="29.25" customHeight="1">
      <c r="A12" s="200" t="s">
        <v>3392</v>
      </c>
      <c r="B12" s="201" t="s">
        <v>3393</v>
      </c>
      <c r="C12" s="240" t="s">
        <v>55</v>
      </c>
      <c r="D12" s="201" t="s">
        <v>251</v>
      </c>
      <c r="E12" s="200" t="s">
        <v>251</v>
      </c>
      <c r="F12" s="199"/>
    </row>
    <row r="13" spans="1:6" ht="18.75" customHeight="1">
      <c r="A13" s="424" t="s">
        <v>3394</v>
      </c>
      <c r="B13" s="425"/>
      <c r="C13" s="240" t="s">
        <v>251</v>
      </c>
      <c r="D13" s="201" t="s">
        <v>251</v>
      </c>
      <c r="E13" s="200" t="s">
        <v>251</v>
      </c>
      <c r="F13" s="199"/>
    </row>
    <row r="14" spans="1:6">
      <c r="A14" s="200" t="s">
        <v>3395</v>
      </c>
      <c r="B14" s="201" t="s">
        <v>120</v>
      </c>
      <c r="C14" s="240" t="s">
        <v>55</v>
      </c>
      <c r="D14" s="201" t="s">
        <v>251</v>
      </c>
      <c r="E14" s="200" t="s">
        <v>251</v>
      </c>
      <c r="F14" s="199"/>
    </row>
    <row r="15" spans="1:6">
      <c r="A15" s="200" t="s">
        <v>3396</v>
      </c>
      <c r="B15" s="201" t="s">
        <v>119</v>
      </c>
      <c r="C15" s="240" t="s">
        <v>55</v>
      </c>
      <c r="D15" s="201" t="s">
        <v>251</v>
      </c>
      <c r="E15" s="200" t="s">
        <v>251</v>
      </c>
      <c r="F15" s="199"/>
    </row>
    <row r="16" spans="1:6">
      <c r="A16" s="200" t="s">
        <v>3397</v>
      </c>
      <c r="B16" s="201" t="s">
        <v>3398</v>
      </c>
      <c r="C16" s="240" t="s">
        <v>55</v>
      </c>
      <c r="D16" s="201" t="s">
        <v>251</v>
      </c>
      <c r="E16" s="200" t="s">
        <v>251</v>
      </c>
      <c r="F16" s="199"/>
    </row>
    <row r="17" spans="1:6">
      <c r="A17" s="203" t="s">
        <v>3399</v>
      </c>
      <c r="B17" s="204" t="s">
        <v>3400</v>
      </c>
      <c r="C17" s="240" t="s">
        <v>55</v>
      </c>
      <c r="D17" s="204" t="s">
        <v>251</v>
      </c>
      <c r="E17" s="200" t="s">
        <v>251</v>
      </c>
      <c r="F17" s="199"/>
    </row>
    <row r="18" spans="1:6">
      <c r="A18" s="200" t="s">
        <v>3401</v>
      </c>
      <c r="B18" s="201" t="s">
        <v>3402</v>
      </c>
      <c r="C18" s="240" t="s">
        <v>55</v>
      </c>
      <c r="D18" s="201" t="s">
        <v>251</v>
      </c>
      <c r="E18" s="200" t="s">
        <v>251</v>
      </c>
      <c r="F18" s="199"/>
    </row>
    <row r="19" spans="1:6">
      <c r="A19" s="200" t="s">
        <v>3403</v>
      </c>
      <c r="B19" s="201" t="s">
        <v>3404</v>
      </c>
      <c r="C19" s="240" t="s">
        <v>55</v>
      </c>
      <c r="D19" s="201" t="s">
        <v>251</v>
      </c>
      <c r="E19" s="200" t="s">
        <v>251</v>
      </c>
      <c r="F19" s="199"/>
    </row>
    <row r="20" spans="1:6">
      <c r="A20" s="200" t="s">
        <v>3405</v>
      </c>
      <c r="B20" s="201" t="s">
        <v>3406</v>
      </c>
      <c r="C20" s="240" t="s">
        <v>55</v>
      </c>
      <c r="D20" s="201" t="s">
        <v>251</v>
      </c>
      <c r="E20" s="200" t="s">
        <v>251</v>
      </c>
      <c r="F20" s="199"/>
    </row>
    <row r="21" spans="1:6">
      <c r="A21" s="200" t="s">
        <v>3407</v>
      </c>
      <c r="B21" s="201" t="s">
        <v>3408</v>
      </c>
      <c r="C21" s="240" t="s">
        <v>55</v>
      </c>
      <c r="D21" s="201" t="s">
        <v>251</v>
      </c>
      <c r="E21" s="200" t="s">
        <v>251</v>
      </c>
      <c r="F21" s="199"/>
    </row>
    <row r="22" spans="1:6">
      <c r="A22" s="200" t="s">
        <v>3409</v>
      </c>
      <c r="B22" s="201" t="s">
        <v>3410</v>
      </c>
      <c r="C22" s="240" t="s">
        <v>55</v>
      </c>
      <c r="D22" s="201" t="s">
        <v>251</v>
      </c>
      <c r="E22" s="200" t="s">
        <v>251</v>
      </c>
      <c r="F22" s="199"/>
    </row>
    <row r="23" spans="1:6">
      <c r="A23" s="200" t="s">
        <v>3411</v>
      </c>
      <c r="B23" s="201" t="s">
        <v>3412</v>
      </c>
      <c r="C23" s="240" t="s">
        <v>55</v>
      </c>
      <c r="D23" s="201" t="s">
        <v>251</v>
      </c>
      <c r="E23" s="200" t="s">
        <v>251</v>
      </c>
      <c r="F23" s="199"/>
    </row>
    <row r="24" spans="1:6">
      <c r="A24" s="200" t="s">
        <v>3413</v>
      </c>
      <c r="B24" s="201" t="s">
        <v>3414</v>
      </c>
      <c r="C24" s="240" t="s">
        <v>55</v>
      </c>
      <c r="D24" s="201" t="s">
        <v>251</v>
      </c>
      <c r="E24" s="200" t="s">
        <v>251</v>
      </c>
      <c r="F24" s="199"/>
    </row>
    <row r="25" spans="1:6">
      <c r="A25" s="200" t="s">
        <v>3415</v>
      </c>
      <c r="B25" s="201" t="s">
        <v>3416</v>
      </c>
      <c r="C25" s="240" t="s">
        <v>55</v>
      </c>
      <c r="D25" s="201" t="s">
        <v>251</v>
      </c>
      <c r="E25" s="200" t="s">
        <v>251</v>
      </c>
      <c r="F25" s="199"/>
    </row>
    <row r="26" spans="1:6">
      <c r="A26" s="200" t="s">
        <v>3417</v>
      </c>
      <c r="B26" s="201" t="s">
        <v>3418</v>
      </c>
      <c r="C26" s="240" t="s">
        <v>55</v>
      </c>
      <c r="D26" s="201" t="s">
        <v>251</v>
      </c>
      <c r="E26" s="200" t="s">
        <v>251</v>
      </c>
      <c r="F26" s="199"/>
    </row>
    <row r="27" spans="1:6">
      <c r="A27" s="200" t="s">
        <v>3419</v>
      </c>
      <c r="B27" s="201" t="s">
        <v>3420</v>
      </c>
      <c r="C27" s="240" t="s">
        <v>55</v>
      </c>
      <c r="D27" s="201" t="s">
        <v>251</v>
      </c>
      <c r="E27" s="200" t="s">
        <v>251</v>
      </c>
      <c r="F27" s="199"/>
    </row>
    <row r="28" spans="1:6">
      <c r="A28" s="200" t="s">
        <v>3421</v>
      </c>
      <c r="B28" s="201" t="s">
        <v>3422</v>
      </c>
      <c r="C28" s="240" t="s">
        <v>55</v>
      </c>
      <c r="D28" s="201" t="s">
        <v>251</v>
      </c>
      <c r="E28" s="200" t="s">
        <v>251</v>
      </c>
      <c r="F28" s="199"/>
    </row>
    <row r="29" spans="1:6">
      <c r="A29" s="200" t="s">
        <v>3423</v>
      </c>
      <c r="B29" s="201" t="s">
        <v>3424</v>
      </c>
      <c r="C29" s="240" t="s">
        <v>55</v>
      </c>
      <c r="D29" s="201" t="s">
        <v>251</v>
      </c>
      <c r="E29" s="200" t="s">
        <v>251</v>
      </c>
      <c r="F29" s="199"/>
    </row>
    <row r="30" spans="1:6">
      <c r="A30" s="200" t="s">
        <v>3425</v>
      </c>
      <c r="B30" s="201" t="s">
        <v>3426</v>
      </c>
      <c r="C30" s="240" t="s">
        <v>60</v>
      </c>
      <c r="D30" s="201" t="s">
        <v>251</v>
      </c>
      <c r="E30" s="200" t="s">
        <v>251</v>
      </c>
      <c r="F30" s="199"/>
    </row>
    <row r="31" spans="1:6" ht="25.5">
      <c r="A31" s="200" t="s">
        <v>3427</v>
      </c>
      <c r="B31" s="201" t="s">
        <v>3428</v>
      </c>
      <c r="C31" s="240" t="s">
        <v>55</v>
      </c>
      <c r="D31" s="201" t="s">
        <v>251</v>
      </c>
      <c r="E31" s="200" t="s">
        <v>251</v>
      </c>
      <c r="F31" s="199"/>
    </row>
    <row r="32" spans="1:6">
      <c r="A32" s="203" t="s">
        <v>3429</v>
      </c>
      <c r="B32" s="204" t="s">
        <v>3430</v>
      </c>
      <c r="C32" s="246" t="s">
        <v>60</v>
      </c>
      <c r="D32" s="204" t="s">
        <v>251</v>
      </c>
      <c r="E32" s="200" t="s">
        <v>251</v>
      </c>
      <c r="F32" s="199"/>
    </row>
    <row r="33" spans="1:6">
      <c r="A33" s="203" t="s">
        <v>3431</v>
      </c>
      <c r="B33" s="204" t="s">
        <v>3432</v>
      </c>
      <c r="C33" s="246" t="s">
        <v>60</v>
      </c>
      <c r="D33" s="204" t="s">
        <v>251</v>
      </c>
      <c r="E33" s="200" t="s">
        <v>251</v>
      </c>
      <c r="F33" s="199"/>
    </row>
    <row r="34" spans="1:6" ht="25.5">
      <c r="A34" s="203" t="s">
        <v>3433</v>
      </c>
      <c r="B34" s="204" t="s">
        <v>3434</v>
      </c>
      <c r="C34" s="246" t="s">
        <v>55</v>
      </c>
      <c r="D34" s="204" t="s">
        <v>251</v>
      </c>
      <c r="E34" s="200" t="s">
        <v>251</v>
      </c>
      <c r="F34" s="199"/>
    </row>
    <row r="35" spans="1:6" ht="25.5">
      <c r="A35" s="203" t="s">
        <v>3435</v>
      </c>
      <c r="B35" s="204" t="s">
        <v>3436</v>
      </c>
      <c r="C35" s="246" t="s">
        <v>55</v>
      </c>
      <c r="D35" s="204" t="s">
        <v>251</v>
      </c>
      <c r="E35" s="200" t="s">
        <v>251</v>
      </c>
      <c r="F35" s="199"/>
    </row>
    <row r="36" spans="1:6" ht="38.25">
      <c r="A36" s="200" t="s">
        <v>3437</v>
      </c>
      <c r="B36" s="201" t="s">
        <v>3438</v>
      </c>
      <c r="C36" s="240" t="s">
        <v>60</v>
      </c>
      <c r="D36" s="201" t="s">
        <v>251</v>
      </c>
      <c r="E36" s="200" t="s">
        <v>251</v>
      </c>
      <c r="F36" s="199"/>
    </row>
    <row r="37" spans="1:6" ht="38.25">
      <c r="A37" s="200" t="s">
        <v>3439</v>
      </c>
      <c r="B37" s="201" t="s">
        <v>3440</v>
      </c>
      <c r="C37" s="240" t="s">
        <v>60</v>
      </c>
      <c r="D37" s="201" t="s">
        <v>251</v>
      </c>
      <c r="E37" s="200" t="s">
        <v>251</v>
      </c>
      <c r="F37" s="199"/>
    </row>
    <row r="38" spans="1:6">
      <c r="A38" s="200" t="s">
        <v>3441</v>
      </c>
      <c r="B38" s="201" t="s">
        <v>3442</v>
      </c>
      <c r="C38" s="240" t="s">
        <v>55</v>
      </c>
      <c r="D38" s="201" t="s">
        <v>251</v>
      </c>
      <c r="E38" s="200" t="s">
        <v>251</v>
      </c>
      <c r="F38" s="199"/>
    </row>
    <row r="39" spans="1:6">
      <c r="A39" s="200" t="s">
        <v>3443</v>
      </c>
      <c r="B39" s="201" t="s">
        <v>3444</v>
      </c>
      <c r="C39" s="240" t="s">
        <v>60</v>
      </c>
      <c r="D39" s="201" t="s">
        <v>251</v>
      </c>
      <c r="E39" s="200" t="s">
        <v>251</v>
      </c>
      <c r="F39" s="199"/>
    </row>
    <row r="40" spans="1:6" ht="38.25">
      <c r="A40" s="200" t="s">
        <v>3445</v>
      </c>
      <c r="B40" s="201" t="s">
        <v>3446</v>
      </c>
      <c r="C40" s="240" t="s">
        <v>60</v>
      </c>
      <c r="D40" s="201" t="s">
        <v>251</v>
      </c>
      <c r="E40" s="200" t="s">
        <v>251</v>
      </c>
      <c r="F40" s="199"/>
    </row>
    <row r="41" spans="1:6" ht="25.5">
      <c r="A41" s="200" t="s">
        <v>3447</v>
      </c>
      <c r="B41" s="201" t="s">
        <v>3448</v>
      </c>
      <c r="C41" s="240" t="s">
        <v>55</v>
      </c>
      <c r="D41" s="201" t="s">
        <v>251</v>
      </c>
      <c r="E41" s="200" t="s">
        <v>251</v>
      </c>
      <c r="F41" s="199"/>
    </row>
    <row r="42" spans="1:6" ht="25.5">
      <c r="A42" s="200" t="s">
        <v>3449</v>
      </c>
      <c r="B42" s="201" t="s">
        <v>3450</v>
      </c>
      <c r="C42" s="240" t="s">
        <v>55</v>
      </c>
      <c r="D42" s="201" t="s">
        <v>251</v>
      </c>
      <c r="E42" s="200" t="s">
        <v>251</v>
      </c>
      <c r="F42" s="199"/>
    </row>
    <row r="43" spans="1:6" ht="23.25" customHeight="1">
      <c r="A43" s="424" t="s">
        <v>3451</v>
      </c>
      <c r="B43" s="425"/>
      <c r="C43" s="240" t="s">
        <v>251</v>
      </c>
      <c r="D43" s="201" t="s">
        <v>251</v>
      </c>
      <c r="E43" s="200" t="s">
        <v>251</v>
      </c>
      <c r="F43" s="199"/>
    </row>
    <row r="44" spans="1:6">
      <c r="A44" s="200" t="s">
        <v>3452</v>
      </c>
      <c r="B44" s="201" t="s">
        <v>3453</v>
      </c>
      <c r="C44" s="240" t="s">
        <v>1411</v>
      </c>
      <c r="D44" s="201" t="s">
        <v>251</v>
      </c>
      <c r="E44" s="200" t="s">
        <v>251</v>
      </c>
      <c r="F44" s="199"/>
    </row>
    <row r="45" spans="1:6">
      <c r="A45" s="200" t="s">
        <v>3454</v>
      </c>
      <c r="B45" s="201" t="s">
        <v>3455</v>
      </c>
      <c r="C45" s="240" t="s">
        <v>55</v>
      </c>
      <c r="D45" s="201" t="s">
        <v>251</v>
      </c>
      <c r="E45" s="200" t="s">
        <v>251</v>
      </c>
      <c r="F45" s="199"/>
    </row>
    <row r="46" spans="1:6">
      <c r="A46" s="200" t="s">
        <v>3456</v>
      </c>
      <c r="B46" s="201" t="s">
        <v>3457</v>
      </c>
      <c r="C46" s="240" t="s">
        <v>55</v>
      </c>
      <c r="D46" s="201" t="s">
        <v>251</v>
      </c>
      <c r="E46" s="200" t="s">
        <v>251</v>
      </c>
      <c r="F46" s="199"/>
    </row>
    <row r="47" spans="1:6">
      <c r="A47" s="200" t="s">
        <v>3458</v>
      </c>
      <c r="B47" s="201" t="s">
        <v>3459</v>
      </c>
      <c r="C47" s="240" t="s">
        <v>55</v>
      </c>
      <c r="D47" s="201" t="s">
        <v>251</v>
      </c>
      <c r="E47" s="200" t="s">
        <v>251</v>
      </c>
      <c r="F47" s="199"/>
    </row>
    <row r="48" spans="1:6" ht="27.6" customHeight="1">
      <c r="A48" s="200" t="s">
        <v>3460</v>
      </c>
      <c r="B48" s="201" t="s">
        <v>3461</v>
      </c>
      <c r="C48" s="240" t="s">
        <v>60</v>
      </c>
      <c r="D48" s="201" t="s">
        <v>251</v>
      </c>
      <c r="E48" s="200" t="s">
        <v>251</v>
      </c>
      <c r="F48" s="199"/>
    </row>
    <row r="49" spans="1:6" ht="27.75" customHeight="1">
      <c r="A49" s="200" t="s">
        <v>3462</v>
      </c>
      <c r="B49" s="201" t="s">
        <v>3463</v>
      </c>
      <c r="C49" s="240" t="s">
        <v>55</v>
      </c>
      <c r="D49" s="201" t="s">
        <v>251</v>
      </c>
      <c r="E49" s="200" t="s">
        <v>251</v>
      </c>
      <c r="F49" s="199"/>
    </row>
    <row r="50" spans="1:6" ht="25.5">
      <c r="A50" s="200" t="s">
        <v>3464</v>
      </c>
      <c r="B50" s="201" t="s">
        <v>3465</v>
      </c>
      <c r="C50" s="240" t="s">
        <v>55</v>
      </c>
      <c r="D50" s="201" t="s">
        <v>251</v>
      </c>
      <c r="E50" s="200" t="s">
        <v>251</v>
      </c>
      <c r="F50" s="199"/>
    </row>
    <row r="51" spans="1:6" ht="16.5" customHeight="1">
      <c r="A51" s="203" t="s">
        <v>3466</v>
      </c>
      <c r="B51" s="204" t="s">
        <v>3467</v>
      </c>
      <c r="C51" s="246" t="s">
        <v>55</v>
      </c>
      <c r="D51" s="204" t="s">
        <v>251</v>
      </c>
      <c r="E51" s="200" t="s">
        <v>251</v>
      </c>
      <c r="F51" s="199"/>
    </row>
    <row r="52" spans="1:6" ht="38.25">
      <c r="A52" s="203" t="s">
        <v>3468</v>
      </c>
      <c r="B52" s="204" t="s">
        <v>3469</v>
      </c>
      <c r="C52" s="246" t="s">
        <v>55</v>
      </c>
      <c r="D52" s="204" t="s">
        <v>251</v>
      </c>
      <c r="E52" s="200" t="s">
        <v>251</v>
      </c>
      <c r="F52" s="199"/>
    </row>
    <row r="53" spans="1:6" ht="25.5">
      <c r="A53" s="203" t="s">
        <v>3470</v>
      </c>
      <c r="B53" s="204" t="s">
        <v>3471</v>
      </c>
      <c r="C53" s="246" t="s">
        <v>55</v>
      </c>
      <c r="D53" s="204" t="s">
        <v>251</v>
      </c>
      <c r="E53" s="200" t="s">
        <v>251</v>
      </c>
      <c r="F53" s="199"/>
    </row>
    <row r="54" spans="1:6" ht="25.5">
      <c r="A54" s="200" t="s">
        <v>3472</v>
      </c>
      <c r="B54" s="201" t="s">
        <v>3473</v>
      </c>
      <c r="C54" s="240" t="s">
        <v>60</v>
      </c>
      <c r="D54" s="201" t="s">
        <v>251</v>
      </c>
      <c r="E54" s="200" t="s">
        <v>251</v>
      </c>
      <c r="F54" s="199"/>
    </row>
    <row r="55" spans="1:6" ht="38.25">
      <c r="A55" s="200" t="s">
        <v>3474</v>
      </c>
      <c r="B55" s="201" t="s">
        <v>3475</v>
      </c>
      <c r="C55" s="240" t="s">
        <v>60</v>
      </c>
      <c r="D55" s="201" t="s">
        <v>251</v>
      </c>
      <c r="E55" s="200" t="s">
        <v>251</v>
      </c>
      <c r="F55" s="199"/>
    </row>
    <row r="56" spans="1:6" ht="25.5">
      <c r="A56" s="200" t="s">
        <v>3476</v>
      </c>
      <c r="B56" s="201" t="s">
        <v>3477</v>
      </c>
      <c r="C56" s="240" t="s">
        <v>60</v>
      </c>
      <c r="D56" s="201" t="s">
        <v>251</v>
      </c>
      <c r="E56" s="200" t="s">
        <v>251</v>
      </c>
      <c r="F56" s="199"/>
    </row>
    <row r="57" spans="1:6" ht="26.25" customHeight="1">
      <c r="A57" s="200" t="s">
        <v>3478</v>
      </c>
      <c r="B57" s="201" t="s">
        <v>3479</v>
      </c>
      <c r="C57" s="240" t="s">
        <v>60</v>
      </c>
      <c r="D57" s="201" t="s">
        <v>251</v>
      </c>
      <c r="E57" s="200" t="s">
        <v>251</v>
      </c>
      <c r="F57" s="199"/>
    </row>
    <row r="58" spans="1:6">
      <c r="A58" s="200" t="s">
        <v>3480</v>
      </c>
      <c r="B58" s="201" t="s">
        <v>3481</v>
      </c>
      <c r="C58" s="240" t="s">
        <v>1411</v>
      </c>
      <c r="D58" s="201" t="s">
        <v>251</v>
      </c>
      <c r="E58" s="200" t="s">
        <v>251</v>
      </c>
      <c r="F58" s="199"/>
    </row>
    <row r="59" spans="1:6" ht="25.5">
      <c r="A59" s="200" t="s">
        <v>3482</v>
      </c>
      <c r="B59" s="201" t="s">
        <v>3483</v>
      </c>
      <c r="C59" s="240" t="s">
        <v>60</v>
      </c>
      <c r="D59" s="201" t="s">
        <v>251</v>
      </c>
      <c r="E59" s="200" t="s">
        <v>251</v>
      </c>
      <c r="F59" s="199"/>
    </row>
    <row r="60" spans="1:6" ht="25.5">
      <c r="A60" s="200" t="s">
        <v>3484</v>
      </c>
      <c r="B60" s="201" t="s">
        <v>3485</v>
      </c>
      <c r="C60" s="240" t="s">
        <v>55</v>
      </c>
      <c r="D60" s="201" t="s">
        <v>251</v>
      </c>
      <c r="E60" s="200" t="s">
        <v>251</v>
      </c>
      <c r="F60" s="199"/>
    </row>
    <row r="61" spans="1:6" ht="17.25" customHeight="1">
      <c r="A61" s="424" t="s">
        <v>3486</v>
      </c>
      <c r="B61" s="425"/>
      <c r="C61" s="240" t="s">
        <v>251</v>
      </c>
      <c r="D61" s="201" t="s">
        <v>251</v>
      </c>
      <c r="E61" s="200" t="s">
        <v>251</v>
      </c>
      <c r="F61" s="199"/>
    </row>
    <row r="62" spans="1:6">
      <c r="A62" s="200" t="s">
        <v>3487</v>
      </c>
      <c r="B62" s="201" t="s">
        <v>119</v>
      </c>
      <c r="C62" s="240" t="s">
        <v>55</v>
      </c>
      <c r="D62" s="201" t="s">
        <v>251</v>
      </c>
      <c r="E62" s="200" t="s">
        <v>251</v>
      </c>
      <c r="F62" s="199"/>
    </row>
    <row r="63" spans="1:6">
      <c r="A63" s="200" t="s">
        <v>3488</v>
      </c>
      <c r="B63" s="201" t="s">
        <v>3027</v>
      </c>
      <c r="C63" s="240" t="s">
        <v>55</v>
      </c>
      <c r="D63" s="201" t="s">
        <v>251</v>
      </c>
      <c r="E63" s="200" t="s">
        <v>251</v>
      </c>
      <c r="F63" s="199"/>
    </row>
    <row r="64" spans="1:6">
      <c r="A64" s="200" t="s">
        <v>3489</v>
      </c>
      <c r="B64" s="201" t="s">
        <v>2895</v>
      </c>
      <c r="C64" s="240" t="s">
        <v>55</v>
      </c>
      <c r="D64" s="201" t="s">
        <v>251</v>
      </c>
      <c r="E64" s="200" t="s">
        <v>251</v>
      </c>
      <c r="F64" s="199"/>
    </row>
    <row r="65" spans="1:6">
      <c r="A65" s="200" t="s">
        <v>3490</v>
      </c>
      <c r="B65" s="201" t="s">
        <v>3491</v>
      </c>
      <c r="C65" s="240" t="s">
        <v>55</v>
      </c>
      <c r="D65" s="201" t="s">
        <v>251</v>
      </c>
      <c r="E65" s="200" t="s">
        <v>251</v>
      </c>
      <c r="F65" s="199"/>
    </row>
    <row r="66" spans="1:6">
      <c r="A66" s="200" t="s">
        <v>3492</v>
      </c>
      <c r="B66" s="201" t="s">
        <v>3402</v>
      </c>
      <c r="C66" s="240" t="s">
        <v>55</v>
      </c>
      <c r="D66" s="201" t="s">
        <v>251</v>
      </c>
      <c r="E66" s="200" t="s">
        <v>251</v>
      </c>
      <c r="F66" s="199"/>
    </row>
    <row r="67" spans="1:6">
      <c r="A67" s="200" t="s">
        <v>3493</v>
      </c>
      <c r="B67" s="201" t="s">
        <v>3404</v>
      </c>
      <c r="C67" s="240" t="s">
        <v>55</v>
      </c>
      <c r="D67" s="201" t="s">
        <v>251</v>
      </c>
      <c r="E67" s="200" t="s">
        <v>251</v>
      </c>
      <c r="F67" s="199"/>
    </row>
    <row r="68" spans="1:6">
      <c r="A68" s="200" t="s">
        <v>3494</v>
      </c>
      <c r="B68" s="201" t="s">
        <v>3408</v>
      </c>
      <c r="C68" s="240" t="s">
        <v>55</v>
      </c>
      <c r="D68" s="201" t="s">
        <v>251</v>
      </c>
      <c r="E68" s="200" t="s">
        <v>251</v>
      </c>
      <c r="F68" s="199"/>
    </row>
    <row r="69" spans="1:6">
      <c r="A69" s="200" t="s">
        <v>3495</v>
      </c>
      <c r="B69" s="201" t="s">
        <v>3496</v>
      </c>
      <c r="C69" s="240" t="s">
        <v>55</v>
      </c>
      <c r="D69" s="201" t="s">
        <v>251</v>
      </c>
      <c r="E69" s="200" t="s">
        <v>251</v>
      </c>
      <c r="F69" s="199"/>
    </row>
    <row r="70" spans="1:6">
      <c r="A70" s="200" t="s">
        <v>3497</v>
      </c>
      <c r="B70" s="201" t="s">
        <v>3498</v>
      </c>
      <c r="C70" s="240" t="s">
        <v>55</v>
      </c>
      <c r="D70" s="201" t="s">
        <v>251</v>
      </c>
      <c r="E70" s="200" t="s">
        <v>251</v>
      </c>
      <c r="F70" s="199"/>
    </row>
    <row r="71" spans="1:6">
      <c r="A71" s="200" t="s">
        <v>3499</v>
      </c>
      <c r="B71" s="201" t="s">
        <v>3414</v>
      </c>
      <c r="C71" s="240" t="s">
        <v>55</v>
      </c>
      <c r="D71" s="201" t="s">
        <v>251</v>
      </c>
      <c r="E71" s="200" t="s">
        <v>251</v>
      </c>
      <c r="F71" s="199"/>
    </row>
    <row r="72" spans="1:6">
      <c r="A72" s="200" t="s">
        <v>3500</v>
      </c>
      <c r="B72" s="201" t="s">
        <v>3501</v>
      </c>
      <c r="C72" s="240" t="s">
        <v>55</v>
      </c>
      <c r="D72" s="201" t="s">
        <v>251</v>
      </c>
      <c r="E72" s="200" t="s">
        <v>251</v>
      </c>
      <c r="F72" s="199"/>
    </row>
    <row r="73" spans="1:6">
      <c r="A73" s="200" t="s">
        <v>3502</v>
      </c>
      <c r="B73" s="201" t="s">
        <v>3503</v>
      </c>
      <c r="C73" s="240" t="s">
        <v>55</v>
      </c>
      <c r="D73" s="201" t="s">
        <v>251</v>
      </c>
      <c r="E73" s="200" t="s">
        <v>251</v>
      </c>
      <c r="F73" s="199"/>
    </row>
    <row r="74" spans="1:6">
      <c r="A74" s="200" t="s">
        <v>3504</v>
      </c>
      <c r="B74" s="201" t="s">
        <v>3426</v>
      </c>
      <c r="C74" s="240" t="s">
        <v>55</v>
      </c>
      <c r="D74" s="201" t="s">
        <v>251</v>
      </c>
      <c r="E74" s="200" t="s">
        <v>251</v>
      </c>
      <c r="F74" s="199"/>
    </row>
    <row r="75" spans="1:6">
      <c r="A75" s="200" t="s">
        <v>3505</v>
      </c>
      <c r="B75" s="201" t="s">
        <v>3506</v>
      </c>
      <c r="C75" s="240" t="s">
        <v>60</v>
      </c>
      <c r="D75" s="201" t="s">
        <v>251</v>
      </c>
      <c r="E75" s="200" t="s">
        <v>251</v>
      </c>
      <c r="F75" s="199"/>
    </row>
    <row r="76" spans="1:6" ht="25.5">
      <c r="A76" s="200" t="s">
        <v>3507</v>
      </c>
      <c r="B76" s="201" t="s">
        <v>3508</v>
      </c>
      <c r="C76" s="240" t="s">
        <v>55</v>
      </c>
      <c r="D76" s="201" t="s">
        <v>251</v>
      </c>
      <c r="E76" s="200" t="s">
        <v>251</v>
      </c>
      <c r="F76" s="199"/>
    </row>
    <row r="77" spans="1:6" ht="51">
      <c r="A77" s="200" t="s">
        <v>3509</v>
      </c>
      <c r="B77" s="201" t="s">
        <v>3510</v>
      </c>
      <c r="C77" s="240" t="s">
        <v>60</v>
      </c>
      <c r="D77" s="201" t="s">
        <v>251</v>
      </c>
      <c r="E77" s="200" t="s">
        <v>251</v>
      </c>
      <c r="F77" s="199"/>
    </row>
    <row r="78" spans="1:6" ht="38.25">
      <c r="A78" s="200" t="s">
        <v>3511</v>
      </c>
      <c r="B78" s="201" t="s">
        <v>3512</v>
      </c>
      <c r="C78" s="240" t="s">
        <v>1411</v>
      </c>
      <c r="D78" s="201" t="s">
        <v>251</v>
      </c>
      <c r="E78" s="200" t="s">
        <v>251</v>
      </c>
      <c r="F78" s="199"/>
    </row>
    <row r="79" spans="1:6">
      <c r="A79" s="200" t="s">
        <v>3513</v>
      </c>
      <c r="B79" s="201" t="s">
        <v>3514</v>
      </c>
      <c r="C79" s="240" t="s">
        <v>1411</v>
      </c>
      <c r="D79" s="201" t="s">
        <v>251</v>
      </c>
      <c r="E79" s="200" t="s">
        <v>251</v>
      </c>
      <c r="F79" s="199"/>
    </row>
    <row r="80" spans="1:6">
      <c r="A80" s="418" t="s">
        <v>3515</v>
      </c>
      <c r="B80" s="419"/>
      <c r="C80" s="419"/>
      <c r="D80" s="419"/>
      <c r="E80" s="420"/>
      <c r="F80" s="199"/>
    </row>
    <row r="81" spans="1:6">
      <c r="A81" s="485" t="s">
        <v>3516</v>
      </c>
      <c r="B81" s="486"/>
      <c r="C81" s="240" t="s">
        <v>251</v>
      </c>
      <c r="D81" s="201" t="s">
        <v>251</v>
      </c>
      <c r="E81" s="200" t="s">
        <v>251</v>
      </c>
      <c r="F81" s="199"/>
    </row>
    <row r="82" spans="1:6">
      <c r="A82" s="200" t="s">
        <v>3517</v>
      </c>
      <c r="B82" s="201" t="s">
        <v>3518</v>
      </c>
      <c r="C82" s="240" t="s">
        <v>1411</v>
      </c>
      <c r="D82" s="206" t="s">
        <v>251</v>
      </c>
      <c r="E82" s="200" t="s">
        <v>251</v>
      </c>
      <c r="F82" s="199"/>
    </row>
    <row r="83" spans="1:6">
      <c r="A83" s="200" t="s">
        <v>3519</v>
      </c>
      <c r="B83" s="201" t="s">
        <v>3520</v>
      </c>
      <c r="C83" s="240" t="s">
        <v>1411</v>
      </c>
      <c r="D83" s="206" t="s">
        <v>251</v>
      </c>
      <c r="E83" s="200" t="s">
        <v>251</v>
      </c>
      <c r="F83" s="199"/>
    </row>
    <row r="84" spans="1:6">
      <c r="A84" s="200" t="s">
        <v>3521</v>
      </c>
      <c r="B84" s="201" t="s">
        <v>3522</v>
      </c>
      <c r="C84" s="240" t="s">
        <v>1411</v>
      </c>
      <c r="D84" s="201" t="s">
        <v>251</v>
      </c>
      <c r="E84" s="200" t="s">
        <v>251</v>
      </c>
      <c r="F84" s="199"/>
    </row>
    <row r="85" spans="1:6">
      <c r="A85" s="200" t="s">
        <v>3523</v>
      </c>
      <c r="B85" s="201" t="s">
        <v>3524</v>
      </c>
      <c r="C85" s="240" t="s">
        <v>1411</v>
      </c>
      <c r="D85" s="201" t="s">
        <v>251</v>
      </c>
      <c r="E85" s="200" t="s">
        <v>251</v>
      </c>
      <c r="F85" s="199"/>
    </row>
    <row r="86" spans="1:6">
      <c r="A86" s="200" t="s">
        <v>3525</v>
      </c>
      <c r="B86" s="201" t="s">
        <v>3526</v>
      </c>
      <c r="C86" s="240" t="s">
        <v>1411</v>
      </c>
      <c r="D86" s="206" t="s">
        <v>251</v>
      </c>
      <c r="E86" s="200" t="s">
        <v>251</v>
      </c>
      <c r="F86" s="199"/>
    </row>
    <row r="87" spans="1:6">
      <c r="A87" s="200" t="s">
        <v>3527</v>
      </c>
      <c r="B87" s="201" t="s">
        <v>1603</v>
      </c>
      <c r="C87" s="240" t="s">
        <v>1411</v>
      </c>
      <c r="D87" s="206" t="s">
        <v>251</v>
      </c>
      <c r="E87" s="200" t="s">
        <v>251</v>
      </c>
      <c r="F87" s="199"/>
    </row>
    <row r="88" spans="1:6">
      <c r="A88" s="200" t="s">
        <v>3528</v>
      </c>
      <c r="B88" s="201" t="s">
        <v>3529</v>
      </c>
      <c r="C88" s="240" t="s">
        <v>1411</v>
      </c>
      <c r="D88" s="206" t="s">
        <v>251</v>
      </c>
      <c r="E88" s="200" t="s">
        <v>251</v>
      </c>
      <c r="F88" s="199"/>
    </row>
    <row r="89" spans="1:6">
      <c r="A89" s="200" t="s">
        <v>3530</v>
      </c>
      <c r="B89" s="201" t="s">
        <v>3531</v>
      </c>
      <c r="C89" s="240" t="s">
        <v>1411</v>
      </c>
      <c r="D89" s="206" t="s">
        <v>251</v>
      </c>
      <c r="E89" s="200" t="s">
        <v>251</v>
      </c>
      <c r="F89" s="199"/>
    </row>
    <row r="90" spans="1:6">
      <c r="A90" s="200" t="s">
        <v>3532</v>
      </c>
      <c r="B90" s="201" t="s">
        <v>3533</v>
      </c>
      <c r="C90" s="240" t="s">
        <v>1411</v>
      </c>
      <c r="D90" s="201" t="s">
        <v>251</v>
      </c>
      <c r="E90" s="200" t="s">
        <v>251</v>
      </c>
      <c r="F90" s="199"/>
    </row>
    <row r="91" spans="1:6">
      <c r="A91" s="200" t="s">
        <v>3534</v>
      </c>
      <c r="B91" s="201" t="s">
        <v>3535</v>
      </c>
      <c r="C91" s="240" t="s">
        <v>1411</v>
      </c>
      <c r="D91" s="201" t="s">
        <v>251</v>
      </c>
      <c r="E91" s="200" t="s">
        <v>251</v>
      </c>
      <c r="F91" s="199"/>
    </row>
    <row r="92" spans="1:6">
      <c r="A92" s="200" t="s">
        <v>3536</v>
      </c>
      <c r="B92" s="201" t="s">
        <v>3537</v>
      </c>
      <c r="C92" s="240" t="s">
        <v>1411</v>
      </c>
      <c r="D92" s="201" t="s">
        <v>251</v>
      </c>
      <c r="E92" s="200" t="s">
        <v>251</v>
      </c>
      <c r="F92" s="199"/>
    </row>
    <row r="93" spans="1:6">
      <c r="A93" s="200" t="s">
        <v>3538</v>
      </c>
      <c r="B93" s="201" t="s">
        <v>3108</v>
      </c>
      <c r="C93" s="240" t="s">
        <v>1411</v>
      </c>
      <c r="D93" s="201" t="s">
        <v>251</v>
      </c>
      <c r="E93" s="200" t="s">
        <v>251</v>
      </c>
      <c r="F93" s="199"/>
    </row>
    <row r="94" spans="1:6">
      <c r="A94" s="200" t="s">
        <v>3539</v>
      </c>
      <c r="B94" s="204" t="s">
        <v>3540</v>
      </c>
      <c r="C94" s="240" t="s">
        <v>1411</v>
      </c>
      <c r="D94" s="204" t="s">
        <v>251</v>
      </c>
      <c r="E94" s="200" t="s">
        <v>251</v>
      </c>
      <c r="F94" s="199"/>
    </row>
    <row r="95" spans="1:6">
      <c r="A95" s="200" t="s">
        <v>3541</v>
      </c>
      <c r="B95" s="201" t="s">
        <v>3542</v>
      </c>
      <c r="C95" s="240" t="s">
        <v>1411</v>
      </c>
      <c r="D95" s="201" t="s">
        <v>251</v>
      </c>
      <c r="E95" s="200" t="s">
        <v>251</v>
      </c>
      <c r="F95" s="199"/>
    </row>
    <row r="96" spans="1:6">
      <c r="A96" s="200" t="s">
        <v>3543</v>
      </c>
      <c r="B96" s="201" t="s">
        <v>3544</v>
      </c>
      <c r="C96" s="240" t="s">
        <v>1411</v>
      </c>
      <c r="D96" s="201" t="s">
        <v>251</v>
      </c>
      <c r="E96" s="200" t="s">
        <v>251</v>
      </c>
      <c r="F96" s="199"/>
    </row>
    <row r="97" spans="1:6">
      <c r="A97" s="200" t="s">
        <v>3545</v>
      </c>
      <c r="B97" s="201" t="s">
        <v>3546</v>
      </c>
      <c r="C97" s="240" t="s">
        <v>1411</v>
      </c>
      <c r="D97" s="201" t="s">
        <v>251</v>
      </c>
      <c r="E97" s="200" t="s">
        <v>251</v>
      </c>
      <c r="F97" s="199"/>
    </row>
    <row r="98" spans="1:6" ht="25.5">
      <c r="A98" s="200" t="s">
        <v>3547</v>
      </c>
      <c r="B98" s="201" t="s">
        <v>3548</v>
      </c>
      <c r="C98" s="240" t="s">
        <v>1411</v>
      </c>
      <c r="D98" s="201" t="s">
        <v>251</v>
      </c>
      <c r="E98" s="200" t="s">
        <v>251</v>
      </c>
      <c r="F98" s="199"/>
    </row>
    <row r="99" spans="1:6">
      <c r="A99" s="200" t="s">
        <v>3549</v>
      </c>
      <c r="B99" s="201" t="s">
        <v>3550</v>
      </c>
      <c r="C99" s="240" t="s">
        <v>1411</v>
      </c>
      <c r="D99" s="201" t="s">
        <v>251</v>
      </c>
      <c r="E99" s="200" t="s">
        <v>251</v>
      </c>
      <c r="F99" s="199"/>
    </row>
    <row r="100" spans="1:6">
      <c r="A100" s="200" t="s">
        <v>3551</v>
      </c>
      <c r="B100" s="201" t="s">
        <v>3552</v>
      </c>
      <c r="C100" s="240" t="s">
        <v>1411</v>
      </c>
      <c r="D100" s="201" t="s">
        <v>251</v>
      </c>
      <c r="E100" s="200" t="s">
        <v>251</v>
      </c>
      <c r="F100" s="199"/>
    </row>
    <row r="101" spans="1:6">
      <c r="A101" s="200" t="s">
        <v>3553</v>
      </c>
      <c r="B101" s="201" t="s">
        <v>3554</v>
      </c>
      <c r="C101" s="240" t="s">
        <v>1411</v>
      </c>
      <c r="D101" s="206" t="s">
        <v>251</v>
      </c>
      <c r="E101" s="200" t="s">
        <v>251</v>
      </c>
      <c r="F101" s="199"/>
    </row>
    <row r="102" spans="1:6">
      <c r="A102" s="200" t="s">
        <v>3555</v>
      </c>
      <c r="B102" s="201" t="s">
        <v>3556</v>
      </c>
      <c r="C102" s="240" t="s">
        <v>1411</v>
      </c>
      <c r="D102" s="201" t="s">
        <v>251</v>
      </c>
      <c r="E102" s="200" t="s">
        <v>251</v>
      </c>
      <c r="F102" s="199"/>
    </row>
    <row r="103" spans="1:6">
      <c r="A103" s="200" t="s">
        <v>3557</v>
      </c>
      <c r="B103" s="201" t="s">
        <v>3558</v>
      </c>
      <c r="C103" s="240" t="s">
        <v>1411</v>
      </c>
      <c r="D103" s="201" t="s">
        <v>251</v>
      </c>
      <c r="E103" s="200" t="s">
        <v>251</v>
      </c>
      <c r="F103" s="199"/>
    </row>
    <row r="104" spans="1:6">
      <c r="A104" s="200" t="s">
        <v>3559</v>
      </c>
      <c r="B104" s="201" t="s">
        <v>3132</v>
      </c>
      <c r="C104" s="240" t="s">
        <v>1411</v>
      </c>
      <c r="D104" s="206" t="s">
        <v>251</v>
      </c>
      <c r="E104" s="200" t="s">
        <v>251</v>
      </c>
      <c r="F104" s="199"/>
    </row>
    <row r="105" spans="1:6">
      <c r="A105" s="200" t="s">
        <v>3560</v>
      </c>
      <c r="B105" s="201" t="s">
        <v>3561</v>
      </c>
      <c r="C105" s="240" t="s">
        <v>1411</v>
      </c>
      <c r="D105" s="206" t="s">
        <v>251</v>
      </c>
      <c r="E105" s="200" t="s">
        <v>251</v>
      </c>
      <c r="F105" s="199"/>
    </row>
    <row r="106" spans="1:6">
      <c r="A106" s="200" t="s">
        <v>3562</v>
      </c>
      <c r="B106" s="201" t="s">
        <v>3563</v>
      </c>
      <c r="C106" s="240" t="s">
        <v>1411</v>
      </c>
      <c r="D106" s="206" t="s">
        <v>251</v>
      </c>
      <c r="E106" s="200" t="s">
        <v>251</v>
      </c>
      <c r="F106" s="199"/>
    </row>
    <row r="107" spans="1:6">
      <c r="A107" s="200" t="s">
        <v>3564</v>
      </c>
      <c r="B107" s="201" t="s">
        <v>3565</v>
      </c>
      <c r="C107" s="240" t="s">
        <v>1411</v>
      </c>
      <c r="D107" s="201" t="s">
        <v>251</v>
      </c>
      <c r="E107" s="200" t="s">
        <v>251</v>
      </c>
      <c r="F107" s="199"/>
    </row>
    <row r="108" spans="1:6">
      <c r="A108" s="200" t="s">
        <v>3566</v>
      </c>
      <c r="B108" s="201" t="s">
        <v>3567</v>
      </c>
      <c r="C108" s="240" t="s">
        <v>1411</v>
      </c>
      <c r="D108" s="201" t="s">
        <v>251</v>
      </c>
      <c r="E108" s="200" t="s">
        <v>251</v>
      </c>
      <c r="F108" s="199"/>
    </row>
    <row r="109" spans="1:6">
      <c r="A109" s="200" t="s">
        <v>3568</v>
      </c>
      <c r="B109" s="201" t="s">
        <v>3569</v>
      </c>
      <c r="C109" s="240" t="s">
        <v>1411</v>
      </c>
      <c r="D109" s="206" t="s">
        <v>251</v>
      </c>
      <c r="E109" s="200" t="s">
        <v>251</v>
      </c>
      <c r="F109" s="199"/>
    </row>
    <row r="110" spans="1:6">
      <c r="A110" s="200" t="s">
        <v>3570</v>
      </c>
      <c r="B110" s="201" t="s">
        <v>3571</v>
      </c>
      <c r="C110" s="240" t="s">
        <v>1411</v>
      </c>
      <c r="D110" s="206" t="s">
        <v>251</v>
      </c>
      <c r="E110" s="200" t="s">
        <v>251</v>
      </c>
      <c r="F110" s="199"/>
    </row>
    <row r="111" spans="1:6">
      <c r="A111" s="200" t="s">
        <v>3572</v>
      </c>
      <c r="B111" s="201" t="s">
        <v>3573</v>
      </c>
      <c r="C111" s="240" t="s">
        <v>1411</v>
      </c>
      <c r="D111" s="201" t="s">
        <v>251</v>
      </c>
      <c r="E111" s="200" t="s">
        <v>251</v>
      </c>
      <c r="F111" s="199"/>
    </row>
    <row r="112" spans="1:6">
      <c r="A112" s="200" t="s">
        <v>3574</v>
      </c>
      <c r="B112" s="204" t="s">
        <v>3575</v>
      </c>
      <c r="C112" s="240" t="s">
        <v>1411</v>
      </c>
      <c r="D112" s="204" t="s">
        <v>251</v>
      </c>
      <c r="E112" s="200" t="s">
        <v>251</v>
      </c>
      <c r="F112" s="199"/>
    </row>
    <row r="113" spans="1:6">
      <c r="A113" s="200" t="s">
        <v>3576</v>
      </c>
      <c r="B113" s="201" t="s">
        <v>3459</v>
      </c>
      <c r="C113" s="240" t="s">
        <v>1411</v>
      </c>
      <c r="D113" s="201" t="s">
        <v>251</v>
      </c>
      <c r="E113" s="200" t="s">
        <v>251</v>
      </c>
      <c r="F113" s="199"/>
    </row>
    <row r="114" spans="1:6" ht="38.25">
      <c r="A114" s="200" t="s">
        <v>3577</v>
      </c>
      <c r="B114" s="201" t="s">
        <v>3578</v>
      </c>
      <c r="C114" s="240" t="s">
        <v>1411</v>
      </c>
      <c r="D114" s="201" t="s">
        <v>251</v>
      </c>
      <c r="E114" s="200" t="s">
        <v>251</v>
      </c>
      <c r="F114" s="199"/>
    </row>
    <row r="115" spans="1:6" ht="30" customHeight="1">
      <c r="A115" s="424" t="s">
        <v>3579</v>
      </c>
      <c r="B115" s="425"/>
      <c r="C115" s="240" t="s">
        <v>251</v>
      </c>
      <c r="D115" s="201" t="s">
        <v>251</v>
      </c>
      <c r="E115" s="200" t="s">
        <v>251</v>
      </c>
      <c r="F115" s="199"/>
    </row>
    <row r="116" spans="1:6">
      <c r="A116" s="200" t="s">
        <v>3580</v>
      </c>
      <c r="B116" s="201" t="s">
        <v>3581</v>
      </c>
      <c r="C116" s="240" t="s">
        <v>55</v>
      </c>
      <c r="D116" s="201" t="s">
        <v>251</v>
      </c>
      <c r="E116" s="200" t="s">
        <v>251</v>
      </c>
      <c r="F116" s="199"/>
    </row>
    <row r="117" spans="1:6">
      <c r="A117" s="200" t="s">
        <v>3582</v>
      </c>
      <c r="B117" s="201" t="s">
        <v>3583</v>
      </c>
      <c r="C117" s="240" t="s">
        <v>55</v>
      </c>
      <c r="D117" s="201" t="s">
        <v>251</v>
      </c>
      <c r="E117" s="200" t="s">
        <v>251</v>
      </c>
      <c r="F117" s="199"/>
    </row>
    <row r="118" spans="1:6">
      <c r="A118" s="200" t="s">
        <v>3584</v>
      </c>
      <c r="B118" s="201" t="s">
        <v>3585</v>
      </c>
      <c r="C118" s="240" t="s">
        <v>55</v>
      </c>
      <c r="D118" s="201" t="s">
        <v>251</v>
      </c>
      <c r="E118" s="200" t="s">
        <v>251</v>
      </c>
      <c r="F118" s="199"/>
    </row>
    <row r="119" spans="1:6">
      <c r="A119" s="200" t="s">
        <v>3586</v>
      </c>
      <c r="B119" s="201" t="s">
        <v>3587</v>
      </c>
      <c r="C119" s="240" t="s">
        <v>55</v>
      </c>
      <c r="D119" s="201" t="s">
        <v>251</v>
      </c>
      <c r="E119" s="200" t="s">
        <v>251</v>
      </c>
      <c r="F119" s="199"/>
    </row>
    <row r="120" spans="1:6">
      <c r="A120" s="200" t="s">
        <v>3588</v>
      </c>
      <c r="B120" s="201" t="s">
        <v>3589</v>
      </c>
      <c r="C120" s="240" t="s">
        <v>55</v>
      </c>
      <c r="D120" s="201" t="s">
        <v>251</v>
      </c>
      <c r="E120" s="200" t="s">
        <v>251</v>
      </c>
      <c r="F120" s="199"/>
    </row>
    <row r="121" spans="1:6">
      <c r="A121" s="200" t="s">
        <v>3590</v>
      </c>
      <c r="B121" s="201" t="s">
        <v>3591</v>
      </c>
      <c r="C121" s="240" t="s">
        <v>55</v>
      </c>
      <c r="D121" s="201" t="s">
        <v>251</v>
      </c>
      <c r="E121" s="200" t="s">
        <v>251</v>
      </c>
      <c r="F121" s="199"/>
    </row>
    <row r="122" spans="1:6">
      <c r="A122" s="200" t="s">
        <v>3592</v>
      </c>
      <c r="B122" s="201" t="s">
        <v>3593</v>
      </c>
      <c r="C122" s="240" t="s">
        <v>55</v>
      </c>
      <c r="D122" s="201" t="s">
        <v>251</v>
      </c>
      <c r="E122" s="200" t="s">
        <v>251</v>
      </c>
      <c r="F122" s="199"/>
    </row>
    <row r="123" spans="1:6">
      <c r="A123" s="200" t="s">
        <v>3594</v>
      </c>
      <c r="B123" s="201" t="s">
        <v>3595</v>
      </c>
      <c r="C123" s="240" t="s">
        <v>55</v>
      </c>
      <c r="D123" s="201" t="s">
        <v>251</v>
      </c>
      <c r="E123" s="200" t="s">
        <v>251</v>
      </c>
      <c r="F123" s="199"/>
    </row>
    <row r="124" spans="1:6">
      <c r="A124" s="200" t="s">
        <v>3596</v>
      </c>
      <c r="B124" s="201" t="s">
        <v>3597</v>
      </c>
      <c r="C124" s="240" t="s">
        <v>55</v>
      </c>
      <c r="D124" s="201" t="s">
        <v>251</v>
      </c>
      <c r="E124" s="200" t="s">
        <v>251</v>
      </c>
      <c r="F124" s="199"/>
    </row>
    <row r="125" spans="1:6">
      <c r="A125" s="200" t="s">
        <v>3598</v>
      </c>
      <c r="B125" s="201" t="s">
        <v>3599</v>
      </c>
      <c r="C125" s="240" t="s">
        <v>55</v>
      </c>
      <c r="D125" s="201" t="s">
        <v>251</v>
      </c>
      <c r="E125" s="200" t="s">
        <v>251</v>
      </c>
      <c r="F125" s="199"/>
    </row>
    <row r="126" spans="1:6">
      <c r="A126" s="200" t="s">
        <v>3600</v>
      </c>
      <c r="B126" s="201" t="s">
        <v>3601</v>
      </c>
      <c r="C126" s="240" t="s">
        <v>55</v>
      </c>
      <c r="D126" s="201" t="s">
        <v>251</v>
      </c>
      <c r="E126" s="200" t="s">
        <v>251</v>
      </c>
      <c r="F126" s="199"/>
    </row>
    <row r="127" spans="1:6">
      <c r="A127" s="200" t="s">
        <v>3602</v>
      </c>
      <c r="B127" s="201" t="s">
        <v>3110</v>
      </c>
      <c r="C127" s="240" t="s">
        <v>55</v>
      </c>
      <c r="D127" s="201" t="s">
        <v>251</v>
      </c>
      <c r="E127" s="200" t="s">
        <v>251</v>
      </c>
      <c r="F127" s="199"/>
    </row>
    <row r="128" spans="1:6">
      <c r="A128" s="200" t="s">
        <v>3603</v>
      </c>
      <c r="B128" s="201" t="s">
        <v>3604</v>
      </c>
      <c r="C128" s="240" t="s">
        <v>55</v>
      </c>
      <c r="D128" s="201" t="s">
        <v>251</v>
      </c>
      <c r="E128" s="200" t="s">
        <v>251</v>
      </c>
      <c r="F128" s="199"/>
    </row>
    <row r="129" spans="1:6">
      <c r="A129" s="200" t="s">
        <v>3605</v>
      </c>
      <c r="B129" s="201" t="s">
        <v>3606</v>
      </c>
      <c r="C129" s="240" t="s">
        <v>55</v>
      </c>
      <c r="D129" s="201" t="s">
        <v>251</v>
      </c>
      <c r="E129" s="200" t="s">
        <v>251</v>
      </c>
      <c r="F129" s="199"/>
    </row>
    <row r="130" spans="1:6">
      <c r="A130" s="200" t="s">
        <v>3607</v>
      </c>
      <c r="B130" s="201" t="s">
        <v>3608</v>
      </c>
      <c r="C130" s="240" t="s">
        <v>55</v>
      </c>
      <c r="D130" s="201" t="s">
        <v>251</v>
      </c>
      <c r="E130" s="200" t="s">
        <v>251</v>
      </c>
      <c r="F130" s="199"/>
    </row>
    <row r="131" spans="1:6">
      <c r="A131" s="200" t="s">
        <v>3609</v>
      </c>
      <c r="B131" s="204" t="s">
        <v>3610</v>
      </c>
      <c r="C131" s="240" t="s">
        <v>55</v>
      </c>
      <c r="D131" s="204" t="s">
        <v>251</v>
      </c>
      <c r="E131" s="200" t="s">
        <v>251</v>
      </c>
      <c r="F131" s="199"/>
    </row>
    <row r="132" spans="1:6">
      <c r="A132" s="200" t="s">
        <v>3611</v>
      </c>
      <c r="B132" s="201" t="s">
        <v>3612</v>
      </c>
      <c r="C132" s="240" t="s">
        <v>55</v>
      </c>
      <c r="D132" s="201" t="s">
        <v>251</v>
      </c>
      <c r="E132" s="200" t="s">
        <v>251</v>
      </c>
      <c r="F132" s="199"/>
    </row>
    <row r="133" spans="1:6">
      <c r="A133" s="200" t="s">
        <v>3613</v>
      </c>
      <c r="B133" s="201" t="s">
        <v>3426</v>
      </c>
      <c r="C133" s="240" t="s">
        <v>55</v>
      </c>
      <c r="D133" s="201" t="s">
        <v>251</v>
      </c>
      <c r="E133" s="200" t="s">
        <v>251</v>
      </c>
      <c r="F133" s="199"/>
    </row>
    <row r="134" spans="1:6">
      <c r="A134" s="200" t="s">
        <v>3614</v>
      </c>
      <c r="B134" s="201" t="s">
        <v>3615</v>
      </c>
      <c r="C134" s="240" t="s">
        <v>55</v>
      </c>
      <c r="D134" s="201" t="s">
        <v>251</v>
      </c>
      <c r="E134" s="200" t="s">
        <v>251</v>
      </c>
      <c r="F134" s="199"/>
    </row>
    <row r="135" spans="1:6" ht="25.5">
      <c r="A135" s="200" t="s">
        <v>3616</v>
      </c>
      <c r="B135" s="201" t="s">
        <v>3617</v>
      </c>
      <c r="C135" s="240" t="s">
        <v>55</v>
      </c>
      <c r="D135" s="201" t="s">
        <v>251</v>
      </c>
      <c r="E135" s="200" t="s">
        <v>251</v>
      </c>
      <c r="F135" s="199"/>
    </row>
    <row r="136" spans="1:6" ht="25.5">
      <c r="A136" s="200" t="s">
        <v>3618</v>
      </c>
      <c r="B136" s="201" t="s">
        <v>3619</v>
      </c>
      <c r="C136" s="240" t="s">
        <v>55</v>
      </c>
      <c r="D136" s="201" t="s">
        <v>251</v>
      </c>
      <c r="E136" s="200" t="s">
        <v>251</v>
      </c>
      <c r="F136" s="199"/>
    </row>
    <row r="137" spans="1:6" ht="25.5" customHeight="1">
      <c r="A137" s="200" t="s">
        <v>3620</v>
      </c>
      <c r="B137" s="201" t="s">
        <v>3621</v>
      </c>
      <c r="C137" s="240" t="s">
        <v>55</v>
      </c>
      <c r="D137" s="201" t="s">
        <v>251</v>
      </c>
      <c r="E137" s="200" t="s">
        <v>251</v>
      </c>
      <c r="F137" s="199"/>
    </row>
    <row r="138" spans="1:6" ht="18.75" customHeight="1">
      <c r="A138" s="200" t="s">
        <v>3622</v>
      </c>
      <c r="B138" s="201" t="s">
        <v>3623</v>
      </c>
      <c r="C138" s="240" t="s">
        <v>60</v>
      </c>
      <c r="D138" s="201" t="s">
        <v>251</v>
      </c>
      <c r="E138" s="200" t="s">
        <v>251</v>
      </c>
      <c r="F138" s="199"/>
    </row>
    <row r="139" spans="1:6" ht="25.5">
      <c r="A139" s="200" t="s">
        <v>3624</v>
      </c>
      <c r="B139" s="201" t="s">
        <v>3625</v>
      </c>
      <c r="C139" s="240" t="s">
        <v>60</v>
      </c>
      <c r="D139" s="201" t="s">
        <v>251</v>
      </c>
      <c r="E139" s="200" t="s">
        <v>251</v>
      </c>
      <c r="F139" s="199"/>
    </row>
    <row r="140" spans="1:6">
      <c r="A140" s="200" t="s">
        <v>3626</v>
      </c>
      <c r="B140" s="201" t="s">
        <v>3627</v>
      </c>
      <c r="C140" s="240" t="s">
        <v>60</v>
      </c>
      <c r="D140" s="201" t="s">
        <v>251</v>
      </c>
      <c r="E140" s="200" t="s">
        <v>251</v>
      </c>
      <c r="F140" s="199"/>
    </row>
    <row r="141" spans="1:6" ht="25.5">
      <c r="A141" s="200" t="s">
        <v>3628</v>
      </c>
      <c r="B141" s="201" t="s">
        <v>3629</v>
      </c>
      <c r="C141" s="240" t="s">
        <v>60</v>
      </c>
      <c r="D141" s="201" t="s">
        <v>251</v>
      </c>
      <c r="E141" s="200" t="s">
        <v>251</v>
      </c>
      <c r="F141" s="199"/>
    </row>
    <row r="142" spans="1:6">
      <c r="A142" s="200" t="s">
        <v>3630</v>
      </c>
      <c r="B142" s="201" t="s">
        <v>3631</v>
      </c>
      <c r="C142" s="240" t="s">
        <v>1411</v>
      </c>
      <c r="D142" s="201" t="s">
        <v>251</v>
      </c>
      <c r="E142" s="200" t="s">
        <v>251</v>
      </c>
      <c r="F142" s="199"/>
    </row>
    <row r="143" spans="1:6" ht="38.25">
      <c r="A143" s="200" t="s">
        <v>3632</v>
      </c>
      <c r="B143" s="201" t="s">
        <v>3633</v>
      </c>
      <c r="C143" s="240" t="s">
        <v>55</v>
      </c>
      <c r="D143" s="201" t="s">
        <v>251</v>
      </c>
      <c r="E143" s="200" t="s">
        <v>251</v>
      </c>
      <c r="F143" s="199"/>
    </row>
    <row r="144" spans="1:6">
      <c r="A144" s="418" t="s">
        <v>3634</v>
      </c>
      <c r="B144" s="419"/>
      <c r="C144" s="419"/>
      <c r="D144" s="419"/>
      <c r="E144" s="420"/>
      <c r="F144" s="199"/>
    </row>
    <row r="145" spans="1:6" ht="15">
      <c r="A145" s="200" t="s">
        <v>3635</v>
      </c>
      <c r="B145" s="201" t="s">
        <v>3636</v>
      </c>
      <c r="C145" s="240" t="s">
        <v>1411</v>
      </c>
      <c r="D145" s="207" t="s">
        <v>251</v>
      </c>
      <c r="E145" s="200" t="s">
        <v>251</v>
      </c>
      <c r="F145" s="199"/>
    </row>
    <row r="146" spans="1:6" ht="26.1" customHeight="1">
      <c r="A146" s="200" t="s">
        <v>3637</v>
      </c>
      <c r="B146" s="201" t="s">
        <v>3638</v>
      </c>
      <c r="C146" s="240" t="s">
        <v>1411</v>
      </c>
      <c r="D146" s="207" t="s">
        <v>251</v>
      </c>
      <c r="E146" s="200" t="s">
        <v>251</v>
      </c>
      <c r="F146" s="199"/>
    </row>
    <row r="147" spans="1:6" ht="38.25">
      <c r="A147" s="200" t="s">
        <v>3639</v>
      </c>
      <c r="B147" s="201" t="s">
        <v>3640</v>
      </c>
      <c r="C147" s="240" t="s">
        <v>60</v>
      </c>
      <c r="D147" s="201" t="s">
        <v>251</v>
      </c>
      <c r="E147" s="200" t="s">
        <v>251</v>
      </c>
      <c r="F147" s="199"/>
    </row>
    <row r="148" spans="1:6" ht="15">
      <c r="A148" s="200" t="s">
        <v>3641</v>
      </c>
      <c r="B148" s="201" t="s">
        <v>3642</v>
      </c>
      <c r="C148" s="240" t="s">
        <v>1411</v>
      </c>
      <c r="D148" s="207" t="s">
        <v>251</v>
      </c>
      <c r="E148" s="200" t="s">
        <v>251</v>
      </c>
      <c r="F148" s="199"/>
    </row>
    <row r="149" spans="1:6" ht="25.5">
      <c r="A149" s="200" t="s">
        <v>3643</v>
      </c>
      <c r="B149" s="201" t="s">
        <v>3644</v>
      </c>
      <c r="C149" s="240" t="s">
        <v>1411</v>
      </c>
      <c r="D149" s="207" t="s">
        <v>251</v>
      </c>
      <c r="E149" s="200" t="s">
        <v>251</v>
      </c>
      <c r="F149" s="199"/>
    </row>
    <row r="150" spans="1:6" ht="25.5">
      <c r="A150" s="200" t="s">
        <v>3645</v>
      </c>
      <c r="B150" s="201" t="s">
        <v>3646</v>
      </c>
      <c r="C150" s="240" t="s">
        <v>1411</v>
      </c>
      <c r="D150" s="207" t="s">
        <v>251</v>
      </c>
      <c r="E150" s="200" t="s">
        <v>251</v>
      </c>
      <c r="F150" s="199"/>
    </row>
    <row r="151" spans="1:6" ht="25.5">
      <c r="A151" s="200" t="s">
        <v>3647</v>
      </c>
      <c r="B151" s="201" t="s">
        <v>3648</v>
      </c>
      <c r="C151" s="240" t="s">
        <v>60</v>
      </c>
      <c r="D151" s="201" t="s">
        <v>251</v>
      </c>
      <c r="E151" s="200" t="s">
        <v>251</v>
      </c>
      <c r="F151" s="199"/>
    </row>
    <row r="152" spans="1:6" ht="25.5">
      <c r="A152" s="200" t="s">
        <v>3649</v>
      </c>
      <c r="B152" s="201" t="s">
        <v>3650</v>
      </c>
      <c r="C152" s="240" t="s">
        <v>60</v>
      </c>
      <c r="D152" s="201" t="s">
        <v>251</v>
      </c>
      <c r="E152" s="200" t="s">
        <v>251</v>
      </c>
      <c r="F152" s="199"/>
    </row>
    <row r="153" spans="1:6" ht="25.5">
      <c r="A153" s="200" t="s">
        <v>3651</v>
      </c>
      <c r="B153" s="201" t="s">
        <v>3652</v>
      </c>
      <c r="C153" s="240" t="s">
        <v>60</v>
      </c>
      <c r="D153" s="201" t="s">
        <v>251</v>
      </c>
      <c r="E153" s="200" t="s">
        <v>251</v>
      </c>
      <c r="F153" s="199"/>
    </row>
    <row r="154" spans="1:6" ht="25.5">
      <c r="A154" s="200" t="s">
        <v>3653</v>
      </c>
      <c r="B154" s="201" t="s">
        <v>3654</v>
      </c>
      <c r="C154" s="240" t="s">
        <v>60</v>
      </c>
      <c r="D154" s="207" t="s">
        <v>251</v>
      </c>
      <c r="E154" s="200" t="s">
        <v>251</v>
      </c>
      <c r="F154" s="199"/>
    </row>
    <row r="155" spans="1:6" ht="25.5">
      <c r="A155" s="200" t="s">
        <v>3655</v>
      </c>
      <c r="B155" s="201" t="s">
        <v>3656</v>
      </c>
      <c r="C155" s="240" t="s">
        <v>60</v>
      </c>
      <c r="D155" s="201" t="s">
        <v>251</v>
      </c>
      <c r="E155" s="200" t="s">
        <v>251</v>
      </c>
      <c r="F155" s="199"/>
    </row>
    <row r="156" spans="1:6" ht="38.25">
      <c r="A156" s="200" t="s">
        <v>3657</v>
      </c>
      <c r="B156" s="201" t="s">
        <v>3658</v>
      </c>
      <c r="C156" s="240" t="s">
        <v>55</v>
      </c>
      <c r="D156" s="201" t="s">
        <v>251</v>
      </c>
      <c r="E156" s="200" t="s">
        <v>251</v>
      </c>
      <c r="F156" s="199"/>
    </row>
    <row r="157" spans="1:6" ht="38.25">
      <c r="A157" s="200" t="s">
        <v>3659</v>
      </c>
      <c r="B157" s="201" t="s">
        <v>3660</v>
      </c>
      <c r="C157" s="240" t="s">
        <v>60</v>
      </c>
      <c r="D157" s="201" t="s">
        <v>251</v>
      </c>
      <c r="E157" s="200" t="s">
        <v>251</v>
      </c>
      <c r="F157" s="199"/>
    </row>
    <row r="158" spans="1:6" ht="25.5">
      <c r="A158" s="200" t="s">
        <v>3661</v>
      </c>
      <c r="B158" s="201" t="s">
        <v>3662</v>
      </c>
      <c r="C158" s="240" t="s">
        <v>60</v>
      </c>
      <c r="D158" s="201" t="s">
        <v>251</v>
      </c>
      <c r="E158" s="200" t="s">
        <v>251</v>
      </c>
      <c r="F158" s="199"/>
    </row>
    <row r="159" spans="1:6" ht="25.5">
      <c r="A159" s="200" t="s">
        <v>3663</v>
      </c>
      <c r="B159" s="201" t="s">
        <v>3664</v>
      </c>
      <c r="C159" s="240" t="s">
        <v>55</v>
      </c>
      <c r="D159" s="201" t="s">
        <v>251</v>
      </c>
      <c r="E159" s="200" t="s">
        <v>251</v>
      </c>
      <c r="F159" s="199"/>
    </row>
    <row r="160" spans="1:6" ht="25.5">
      <c r="A160" s="200" t="s">
        <v>3665</v>
      </c>
      <c r="B160" s="201" t="s">
        <v>3666</v>
      </c>
      <c r="C160" s="240" t="s">
        <v>55</v>
      </c>
      <c r="D160" s="201" t="s">
        <v>251</v>
      </c>
      <c r="E160" s="200" t="s">
        <v>251</v>
      </c>
      <c r="F160" s="199"/>
    </row>
    <row r="161" spans="1:6" ht="25.5">
      <c r="A161" s="200" t="s">
        <v>3667</v>
      </c>
      <c r="B161" s="201" t="s">
        <v>3668</v>
      </c>
      <c r="C161" s="240" t="s">
        <v>55</v>
      </c>
      <c r="D161" s="201" t="s">
        <v>251</v>
      </c>
      <c r="E161" s="200" t="s">
        <v>251</v>
      </c>
      <c r="F161" s="199"/>
    </row>
    <row r="162" spans="1:6" ht="25.5">
      <c r="A162" s="200" t="s">
        <v>3669</v>
      </c>
      <c r="B162" s="201" t="s">
        <v>3670</v>
      </c>
      <c r="C162" s="240" t="s">
        <v>55</v>
      </c>
      <c r="D162" s="207" t="s">
        <v>251</v>
      </c>
      <c r="E162" s="200" t="s">
        <v>251</v>
      </c>
      <c r="F162" s="199"/>
    </row>
    <row r="163" spans="1:6" ht="38.25">
      <c r="A163" s="200" t="s">
        <v>3671</v>
      </c>
      <c r="B163" s="201" t="s">
        <v>3672</v>
      </c>
      <c r="C163" s="240" t="s">
        <v>55</v>
      </c>
      <c r="D163" s="201" t="s">
        <v>251</v>
      </c>
      <c r="E163" s="200" t="s">
        <v>251</v>
      </c>
      <c r="F163" s="199"/>
    </row>
    <row r="164" spans="1:6" ht="25.5">
      <c r="A164" s="200" t="s">
        <v>3673</v>
      </c>
      <c r="B164" s="201" t="s">
        <v>3674</v>
      </c>
      <c r="C164" s="240" t="s">
        <v>55</v>
      </c>
      <c r="D164" s="201" t="s">
        <v>251</v>
      </c>
      <c r="E164" s="200" t="s">
        <v>251</v>
      </c>
      <c r="F164" s="199"/>
    </row>
    <row r="165" spans="1:6">
      <c r="A165" s="200" t="s">
        <v>3675</v>
      </c>
      <c r="B165" s="201" t="s">
        <v>3676</v>
      </c>
      <c r="C165" s="240" t="s">
        <v>55</v>
      </c>
      <c r="D165" s="208" t="s">
        <v>251</v>
      </c>
      <c r="E165" s="200" t="s">
        <v>251</v>
      </c>
      <c r="F165" s="199"/>
    </row>
    <row r="166" spans="1:6" ht="26.25">
      <c r="A166" s="200" t="s">
        <v>3677</v>
      </c>
      <c r="B166" s="201" t="s">
        <v>3678</v>
      </c>
      <c r="C166" s="240" t="s">
        <v>1411</v>
      </c>
      <c r="D166" s="209" t="s">
        <v>251</v>
      </c>
      <c r="E166" s="200" t="s">
        <v>251</v>
      </c>
      <c r="F166" s="199"/>
    </row>
    <row r="167" spans="1:6" ht="25.5">
      <c r="A167" s="200" t="s">
        <v>3679</v>
      </c>
      <c r="B167" s="201" t="s">
        <v>3680</v>
      </c>
      <c r="C167" s="240" t="s">
        <v>55</v>
      </c>
      <c r="D167" s="201" t="s">
        <v>251</v>
      </c>
      <c r="E167" s="200" t="s">
        <v>251</v>
      </c>
      <c r="F167" s="199"/>
    </row>
    <row r="168" spans="1:6" ht="25.5">
      <c r="A168" s="200" t="s">
        <v>3681</v>
      </c>
      <c r="B168" s="201" t="s">
        <v>3682</v>
      </c>
      <c r="C168" s="240" t="s">
        <v>55</v>
      </c>
      <c r="D168" s="201" t="s">
        <v>251</v>
      </c>
      <c r="E168" s="200" t="s">
        <v>251</v>
      </c>
      <c r="F168" s="199"/>
    </row>
    <row r="169" spans="1:6" ht="25.5">
      <c r="A169" s="200" t="s">
        <v>3683</v>
      </c>
      <c r="B169" s="201" t="s">
        <v>3684</v>
      </c>
      <c r="C169" s="240" t="s">
        <v>55</v>
      </c>
      <c r="D169" s="201" t="s">
        <v>251</v>
      </c>
      <c r="E169" s="200" t="s">
        <v>251</v>
      </c>
      <c r="F169" s="199"/>
    </row>
    <row r="170" spans="1:6" ht="38.25">
      <c r="A170" s="200" t="s">
        <v>3685</v>
      </c>
      <c r="B170" s="201" t="s">
        <v>3686</v>
      </c>
      <c r="C170" s="240" t="s">
        <v>55</v>
      </c>
      <c r="D170" s="201" t="s">
        <v>251</v>
      </c>
      <c r="E170" s="200" t="s">
        <v>251</v>
      </c>
      <c r="F170" s="199"/>
    </row>
    <row r="171" spans="1:6" ht="38.25">
      <c r="A171" s="200" t="s">
        <v>3687</v>
      </c>
      <c r="B171" s="201" t="s">
        <v>3688</v>
      </c>
      <c r="C171" s="240" t="s">
        <v>60</v>
      </c>
      <c r="D171" s="201" t="s">
        <v>251</v>
      </c>
      <c r="E171" s="200" t="s">
        <v>251</v>
      </c>
      <c r="F171" s="199"/>
    </row>
    <row r="172" spans="1:6" ht="38.25">
      <c r="A172" s="200" t="s">
        <v>3689</v>
      </c>
      <c r="B172" s="201" t="s">
        <v>3690</v>
      </c>
      <c r="C172" s="240" t="s">
        <v>60</v>
      </c>
      <c r="D172" s="201" t="s">
        <v>251</v>
      </c>
      <c r="E172" s="200" t="s">
        <v>251</v>
      </c>
      <c r="F172" s="199"/>
    </row>
    <row r="173" spans="1:6">
      <c r="A173" s="200" t="s">
        <v>3691</v>
      </c>
      <c r="B173" s="201" t="s">
        <v>3692</v>
      </c>
      <c r="C173" s="240" t="s">
        <v>55</v>
      </c>
      <c r="D173" s="201" t="s">
        <v>251</v>
      </c>
      <c r="E173" s="200" t="s">
        <v>251</v>
      </c>
      <c r="F173" s="199"/>
    </row>
    <row r="174" spans="1:6" ht="51">
      <c r="A174" s="200" t="s">
        <v>3693</v>
      </c>
      <c r="B174" s="201" t="s">
        <v>3694</v>
      </c>
      <c r="C174" s="240" t="s">
        <v>60</v>
      </c>
      <c r="D174" s="201" t="s">
        <v>251</v>
      </c>
      <c r="E174" s="200" t="s">
        <v>251</v>
      </c>
      <c r="F174" s="199"/>
    </row>
    <row r="175" spans="1:6">
      <c r="A175" s="489" t="s">
        <v>3695</v>
      </c>
      <c r="B175" s="490"/>
      <c r="C175" s="490"/>
      <c r="D175" s="490"/>
      <c r="E175" s="491"/>
      <c r="F175" s="199"/>
    </row>
    <row r="176" spans="1:6" ht="38.25">
      <c r="A176" s="200" t="s">
        <v>3696</v>
      </c>
      <c r="B176" s="201" t="s">
        <v>3697</v>
      </c>
      <c r="C176" s="240" t="s">
        <v>60</v>
      </c>
      <c r="D176" s="201" t="s">
        <v>251</v>
      </c>
      <c r="E176" s="200" t="s">
        <v>251</v>
      </c>
      <c r="F176" s="199"/>
    </row>
    <row r="177" spans="1:6" ht="63.75">
      <c r="A177" s="200" t="s">
        <v>3698</v>
      </c>
      <c r="B177" s="201" t="s">
        <v>3699</v>
      </c>
      <c r="C177" s="240" t="s">
        <v>60</v>
      </c>
      <c r="D177" s="201" t="s">
        <v>251</v>
      </c>
      <c r="E177" s="200" t="s">
        <v>251</v>
      </c>
      <c r="F177" s="199"/>
    </row>
    <row r="178" spans="1:6" ht="25.5">
      <c r="A178" s="200" t="s">
        <v>3700</v>
      </c>
      <c r="B178" s="204" t="s">
        <v>3701</v>
      </c>
      <c r="C178" s="240" t="s">
        <v>60</v>
      </c>
      <c r="D178" s="205" t="s">
        <v>251</v>
      </c>
      <c r="E178" s="200" t="s">
        <v>251</v>
      </c>
      <c r="F178" s="199"/>
    </row>
    <row r="179" spans="1:6">
      <c r="A179" s="200" t="s">
        <v>3702</v>
      </c>
      <c r="B179" s="204" t="s">
        <v>3703</v>
      </c>
      <c r="C179" s="240" t="s">
        <v>60</v>
      </c>
      <c r="D179" s="210" t="s">
        <v>251</v>
      </c>
      <c r="E179" s="200" t="s">
        <v>251</v>
      </c>
      <c r="F179" s="199"/>
    </row>
    <row r="180" spans="1:6" ht="25.5">
      <c r="A180" s="200" t="s">
        <v>3704</v>
      </c>
      <c r="B180" s="201" t="s">
        <v>3705</v>
      </c>
      <c r="C180" s="240" t="s">
        <v>60</v>
      </c>
      <c r="D180" s="202" t="s">
        <v>251</v>
      </c>
      <c r="E180" s="200" t="s">
        <v>251</v>
      </c>
      <c r="F180" s="199"/>
    </row>
    <row r="181" spans="1:6" ht="25.5">
      <c r="A181" s="200" t="s">
        <v>3706</v>
      </c>
      <c r="B181" s="201" t="s">
        <v>3707</v>
      </c>
      <c r="C181" s="240" t="s">
        <v>60</v>
      </c>
      <c r="D181" s="202" t="s">
        <v>251</v>
      </c>
      <c r="E181" s="200" t="s">
        <v>251</v>
      </c>
      <c r="F181" s="199"/>
    </row>
    <row r="182" spans="1:6" ht="25.5">
      <c r="A182" s="200" t="s">
        <v>3708</v>
      </c>
      <c r="B182" s="201" t="s">
        <v>3709</v>
      </c>
      <c r="C182" s="240" t="s">
        <v>60</v>
      </c>
      <c r="D182" s="202" t="s">
        <v>251</v>
      </c>
      <c r="E182" s="200" t="s">
        <v>251</v>
      </c>
      <c r="F182" s="199"/>
    </row>
    <row r="183" spans="1:6" ht="25.5">
      <c r="A183" s="200" t="s">
        <v>3710</v>
      </c>
      <c r="B183" s="201" t="s">
        <v>3711</v>
      </c>
      <c r="C183" s="240" t="s">
        <v>60</v>
      </c>
      <c r="D183" s="202" t="s">
        <v>251</v>
      </c>
      <c r="E183" s="200" t="s">
        <v>251</v>
      </c>
      <c r="F183" s="199"/>
    </row>
    <row r="184" spans="1:6" ht="25.5">
      <c r="A184" s="200" t="s">
        <v>3712</v>
      </c>
      <c r="B184" s="201" t="s">
        <v>3713</v>
      </c>
      <c r="C184" s="240" t="s">
        <v>60</v>
      </c>
      <c r="D184" s="202" t="s">
        <v>251</v>
      </c>
      <c r="E184" s="200" t="s">
        <v>251</v>
      </c>
      <c r="F184" s="199"/>
    </row>
    <row r="185" spans="1:6" ht="25.5">
      <c r="A185" s="200" t="s">
        <v>3714</v>
      </c>
      <c r="B185" s="201" t="s">
        <v>3715</v>
      </c>
      <c r="C185" s="240" t="s">
        <v>60</v>
      </c>
      <c r="D185" s="202" t="s">
        <v>251</v>
      </c>
      <c r="E185" s="200" t="s">
        <v>251</v>
      </c>
      <c r="F185" s="199"/>
    </row>
    <row r="186" spans="1:6" ht="25.5">
      <c r="A186" s="200" t="s">
        <v>3716</v>
      </c>
      <c r="B186" s="201" t="s">
        <v>3717</v>
      </c>
      <c r="C186" s="240" t="s">
        <v>60</v>
      </c>
      <c r="D186" s="202" t="s">
        <v>251</v>
      </c>
      <c r="E186" s="200" t="s">
        <v>251</v>
      </c>
      <c r="F186" s="199"/>
    </row>
    <row r="187" spans="1:6" ht="38.25">
      <c r="A187" s="200" t="s">
        <v>3718</v>
      </c>
      <c r="B187" s="204" t="s">
        <v>3719</v>
      </c>
      <c r="C187" s="240" t="s">
        <v>60</v>
      </c>
      <c r="D187" s="205" t="s">
        <v>251</v>
      </c>
      <c r="E187" s="200" t="s">
        <v>251</v>
      </c>
      <c r="F187" s="199"/>
    </row>
    <row r="188" spans="1:6">
      <c r="A188" s="200" t="s">
        <v>3720</v>
      </c>
      <c r="B188" s="211" t="s">
        <v>3721</v>
      </c>
      <c r="C188" s="240" t="s">
        <v>60</v>
      </c>
      <c r="D188" s="212" t="s">
        <v>251</v>
      </c>
      <c r="E188" s="200" t="s">
        <v>251</v>
      </c>
      <c r="F188" s="199"/>
    </row>
    <row r="189" spans="1:6" ht="25.5">
      <c r="A189" s="200" t="s">
        <v>3722</v>
      </c>
      <c r="B189" s="201" t="s">
        <v>3723</v>
      </c>
      <c r="C189" s="240" t="s">
        <v>55</v>
      </c>
      <c r="D189" s="202" t="s">
        <v>251</v>
      </c>
      <c r="E189" s="200" t="s">
        <v>251</v>
      </c>
      <c r="F189" s="199"/>
    </row>
    <row r="190" spans="1:6" ht="27" customHeight="1">
      <c r="A190" s="424" t="s">
        <v>3724</v>
      </c>
      <c r="B190" s="425"/>
      <c r="C190" s="245" t="s">
        <v>251</v>
      </c>
      <c r="D190" s="211" t="s">
        <v>251</v>
      </c>
      <c r="E190" s="200" t="s">
        <v>251</v>
      </c>
      <c r="F190" s="199"/>
    </row>
    <row r="191" spans="1:6">
      <c r="A191" s="200" t="s">
        <v>3725</v>
      </c>
      <c r="B191" s="201" t="s">
        <v>3726</v>
      </c>
      <c r="C191" s="240" t="s">
        <v>55</v>
      </c>
      <c r="D191" s="211" t="s">
        <v>251</v>
      </c>
      <c r="E191" s="200" t="s">
        <v>251</v>
      </c>
      <c r="F191" s="199"/>
    </row>
    <row r="192" spans="1:6">
      <c r="A192" s="200" t="s">
        <v>3727</v>
      </c>
      <c r="B192" s="201" t="s">
        <v>3728</v>
      </c>
      <c r="C192" s="240" t="s">
        <v>55</v>
      </c>
      <c r="D192" s="211" t="s">
        <v>251</v>
      </c>
      <c r="E192" s="200" t="s">
        <v>251</v>
      </c>
      <c r="F192" s="199"/>
    </row>
    <row r="193" spans="1:6">
      <c r="A193" s="200" t="s">
        <v>3729</v>
      </c>
      <c r="B193" s="201" t="s">
        <v>3730</v>
      </c>
      <c r="C193" s="240" t="s">
        <v>55</v>
      </c>
      <c r="D193" s="211" t="s">
        <v>251</v>
      </c>
      <c r="E193" s="200" t="s">
        <v>251</v>
      </c>
      <c r="F193" s="199"/>
    </row>
    <row r="194" spans="1:6">
      <c r="A194" s="200" t="s">
        <v>3731</v>
      </c>
      <c r="B194" s="201" t="s">
        <v>3732</v>
      </c>
      <c r="C194" s="240" t="s">
        <v>55</v>
      </c>
      <c r="D194" s="211" t="s">
        <v>251</v>
      </c>
      <c r="E194" s="200" t="s">
        <v>251</v>
      </c>
      <c r="F194" s="199"/>
    </row>
    <row r="195" spans="1:6">
      <c r="A195" s="200" t="s">
        <v>3733</v>
      </c>
      <c r="B195" s="201" t="s">
        <v>3734</v>
      </c>
      <c r="C195" s="240" t="s">
        <v>55</v>
      </c>
      <c r="D195" s="211" t="s">
        <v>251</v>
      </c>
      <c r="E195" s="200" t="s">
        <v>251</v>
      </c>
      <c r="F195" s="199"/>
    </row>
    <row r="196" spans="1:6">
      <c r="A196" s="200" t="s">
        <v>3735</v>
      </c>
      <c r="B196" s="201" t="s">
        <v>3736</v>
      </c>
      <c r="C196" s="240" t="s">
        <v>55</v>
      </c>
      <c r="D196" s="211" t="s">
        <v>251</v>
      </c>
      <c r="E196" s="200" t="s">
        <v>251</v>
      </c>
      <c r="F196" s="199"/>
    </row>
    <row r="197" spans="1:6">
      <c r="A197" s="200" t="s">
        <v>3737</v>
      </c>
      <c r="B197" s="201" t="s">
        <v>3738</v>
      </c>
      <c r="C197" s="240" t="s">
        <v>55</v>
      </c>
      <c r="D197" s="211" t="s">
        <v>251</v>
      </c>
      <c r="E197" s="200" t="s">
        <v>251</v>
      </c>
      <c r="F197" s="199"/>
    </row>
    <row r="198" spans="1:6">
      <c r="A198" s="200" t="s">
        <v>3739</v>
      </c>
      <c r="B198" s="201" t="s">
        <v>3740</v>
      </c>
      <c r="C198" s="240" t="s">
        <v>55</v>
      </c>
      <c r="D198" s="211" t="s">
        <v>251</v>
      </c>
      <c r="E198" s="200" t="s">
        <v>251</v>
      </c>
      <c r="F198" s="199"/>
    </row>
    <row r="199" spans="1:6">
      <c r="A199" s="200" t="s">
        <v>3741</v>
      </c>
      <c r="B199" s="201" t="s">
        <v>3459</v>
      </c>
      <c r="C199" s="240" t="s">
        <v>60</v>
      </c>
      <c r="D199" s="211" t="s">
        <v>251</v>
      </c>
      <c r="E199" s="200" t="s">
        <v>251</v>
      </c>
      <c r="F199" s="199"/>
    </row>
    <row r="200" spans="1:6" ht="26.25" customHeight="1">
      <c r="A200" s="424" t="s">
        <v>3742</v>
      </c>
      <c r="B200" s="425"/>
      <c r="C200" s="240" t="s">
        <v>251</v>
      </c>
      <c r="D200" s="201" t="s">
        <v>251</v>
      </c>
      <c r="E200" s="200" t="s">
        <v>251</v>
      </c>
      <c r="F200" s="199"/>
    </row>
    <row r="201" spans="1:6">
      <c r="A201" s="200" t="s">
        <v>3743</v>
      </c>
      <c r="B201" s="201" t="s">
        <v>3744</v>
      </c>
      <c r="C201" s="240" t="s">
        <v>1411</v>
      </c>
      <c r="D201" s="201" t="s">
        <v>251</v>
      </c>
      <c r="E201" s="200" t="s">
        <v>251</v>
      </c>
      <c r="F201" s="199"/>
    </row>
    <row r="202" spans="1:6">
      <c r="A202" s="200" t="s">
        <v>3745</v>
      </c>
      <c r="B202" s="201" t="s">
        <v>3746</v>
      </c>
      <c r="C202" s="240" t="s">
        <v>60</v>
      </c>
      <c r="D202" s="201" t="s">
        <v>251</v>
      </c>
      <c r="E202" s="200" t="s">
        <v>251</v>
      </c>
      <c r="F202" s="199"/>
    </row>
    <row r="203" spans="1:6">
      <c r="A203" s="200" t="s">
        <v>3747</v>
      </c>
      <c r="B203" s="201" t="s">
        <v>3748</v>
      </c>
      <c r="C203" s="240" t="s">
        <v>60</v>
      </c>
      <c r="D203" s="201" t="s">
        <v>251</v>
      </c>
      <c r="E203" s="200" t="s">
        <v>251</v>
      </c>
      <c r="F203" s="199"/>
    </row>
    <row r="204" spans="1:6">
      <c r="A204" s="200" t="s">
        <v>3749</v>
      </c>
      <c r="B204" s="201" t="s">
        <v>3750</v>
      </c>
      <c r="C204" s="240" t="s">
        <v>60</v>
      </c>
      <c r="D204" s="201" t="s">
        <v>251</v>
      </c>
      <c r="E204" s="200" t="s">
        <v>251</v>
      </c>
      <c r="F204" s="199"/>
    </row>
    <row r="205" spans="1:6">
      <c r="A205" s="200" t="s">
        <v>3751</v>
      </c>
      <c r="B205" s="201" t="s">
        <v>3752</v>
      </c>
      <c r="C205" s="240" t="s">
        <v>60</v>
      </c>
      <c r="D205" s="201" t="s">
        <v>251</v>
      </c>
      <c r="E205" s="200" t="s">
        <v>251</v>
      </c>
      <c r="F205" s="199"/>
    </row>
    <row r="206" spans="1:6">
      <c r="A206" s="200" t="s">
        <v>3753</v>
      </c>
      <c r="B206" s="201" t="s">
        <v>3754</v>
      </c>
      <c r="C206" s="240" t="s">
        <v>60</v>
      </c>
      <c r="D206" s="201" t="s">
        <v>251</v>
      </c>
      <c r="E206" s="200" t="s">
        <v>251</v>
      </c>
      <c r="F206" s="199"/>
    </row>
    <row r="207" spans="1:6">
      <c r="A207" s="200" t="s">
        <v>3755</v>
      </c>
      <c r="B207" s="201" t="s">
        <v>3756</v>
      </c>
      <c r="C207" s="240" t="s">
        <v>55</v>
      </c>
      <c r="D207" s="201" t="s">
        <v>251</v>
      </c>
      <c r="E207" s="200" t="s">
        <v>251</v>
      </c>
      <c r="F207" s="199"/>
    </row>
    <row r="208" spans="1:6">
      <c r="A208" s="200" t="s">
        <v>3757</v>
      </c>
      <c r="B208" s="201" t="s">
        <v>3758</v>
      </c>
      <c r="C208" s="240" t="s">
        <v>60</v>
      </c>
      <c r="D208" s="201" t="s">
        <v>251</v>
      </c>
      <c r="E208" s="200" t="s">
        <v>251</v>
      </c>
      <c r="F208" s="199"/>
    </row>
    <row r="209" spans="1:6" ht="17.25" customHeight="1">
      <c r="A209" s="200" t="s">
        <v>3759</v>
      </c>
      <c r="B209" s="201" t="s">
        <v>3760</v>
      </c>
      <c r="C209" s="240" t="s">
        <v>60</v>
      </c>
      <c r="D209" s="201" t="s">
        <v>251</v>
      </c>
      <c r="E209" s="200" t="s">
        <v>251</v>
      </c>
      <c r="F209" s="199"/>
    </row>
    <row r="210" spans="1:6">
      <c r="A210" s="200" t="s">
        <v>3761</v>
      </c>
      <c r="B210" s="201" t="s">
        <v>3762</v>
      </c>
      <c r="C210" s="240" t="s">
        <v>60</v>
      </c>
      <c r="D210" s="201" t="s">
        <v>251</v>
      </c>
      <c r="E210" s="200" t="s">
        <v>251</v>
      </c>
      <c r="F210" s="199"/>
    </row>
    <row r="211" spans="1:6">
      <c r="A211" s="200" t="s">
        <v>3763</v>
      </c>
      <c r="B211" s="201" t="s">
        <v>3764</v>
      </c>
      <c r="C211" s="240" t="s">
        <v>60</v>
      </c>
      <c r="D211" s="201" t="s">
        <v>251</v>
      </c>
      <c r="E211" s="200" t="s">
        <v>251</v>
      </c>
      <c r="F211" s="199"/>
    </row>
    <row r="212" spans="1:6">
      <c r="A212" s="200" t="s">
        <v>3765</v>
      </c>
      <c r="B212" s="201" t="s">
        <v>3766</v>
      </c>
      <c r="C212" s="240" t="s">
        <v>60</v>
      </c>
      <c r="D212" s="201" t="s">
        <v>251</v>
      </c>
      <c r="E212" s="200" t="s">
        <v>251</v>
      </c>
      <c r="F212" s="199"/>
    </row>
    <row r="213" spans="1:6">
      <c r="A213" s="200" t="s">
        <v>3767</v>
      </c>
      <c r="B213" s="201" t="s">
        <v>3768</v>
      </c>
      <c r="C213" s="240" t="s">
        <v>60</v>
      </c>
      <c r="D213" s="201" t="s">
        <v>251</v>
      </c>
      <c r="E213" s="200" t="s">
        <v>251</v>
      </c>
      <c r="F213" s="199"/>
    </row>
    <row r="214" spans="1:6">
      <c r="A214" s="200" t="s">
        <v>3769</v>
      </c>
      <c r="B214" s="201" t="s">
        <v>3770</v>
      </c>
      <c r="C214" s="240" t="s">
        <v>1411</v>
      </c>
      <c r="D214" s="201" t="s">
        <v>251</v>
      </c>
      <c r="E214" s="200" t="s">
        <v>251</v>
      </c>
      <c r="F214" s="199"/>
    </row>
    <row r="215" spans="1:6">
      <c r="A215" s="200" t="s">
        <v>3771</v>
      </c>
      <c r="B215" s="201" t="s">
        <v>3772</v>
      </c>
      <c r="C215" s="240" t="s">
        <v>1411</v>
      </c>
      <c r="D215" s="201" t="s">
        <v>251</v>
      </c>
      <c r="E215" s="200" t="s">
        <v>251</v>
      </c>
      <c r="F215" s="199"/>
    </row>
    <row r="216" spans="1:6">
      <c r="A216" s="200" t="s">
        <v>3773</v>
      </c>
      <c r="B216" s="201" t="s">
        <v>3587</v>
      </c>
      <c r="C216" s="240" t="s">
        <v>1411</v>
      </c>
      <c r="D216" s="201" t="s">
        <v>251</v>
      </c>
      <c r="E216" s="200" t="s">
        <v>251</v>
      </c>
      <c r="F216" s="199"/>
    </row>
    <row r="217" spans="1:6">
      <c r="A217" s="200" t="s">
        <v>3774</v>
      </c>
      <c r="B217" s="201" t="s">
        <v>3775</v>
      </c>
      <c r="C217" s="240" t="s">
        <v>1411</v>
      </c>
      <c r="D217" s="201" t="s">
        <v>251</v>
      </c>
      <c r="E217" s="200" t="s">
        <v>251</v>
      </c>
      <c r="F217" s="199"/>
    </row>
    <row r="218" spans="1:6">
      <c r="A218" s="200" t="s">
        <v>3776</v>
      </c>
      <c r="B218" s="201" t="s">
        <v>3777</v>
      </c>
      <c r="C218" s="240" t="s">
        <v>1411</v>
      </c>
      <c r="D218" s="201" t="s">
        <v>251</v>
      </c>
      <c r="E218" s="200" t="s">
        <v>251</v>
      </c>
      <c r="F218" s="199"/>
    </row>
    <row r="219" spans="1:6">
      <c r="A219" s="200" t="s">
        <v>3778</v>
      </c>
      <c r="B219" s="201" t="s">
        <v>3779</v>
      </c>
      <c r="C219" s="240" t="s">
        <v>1411</v>
      </c>
      <c r="D219" s="201" t="s">
        <v>251</v>
      </c>
      <c r="E219" s="200" t="s">
        <v>251</v>
      </c>
      <c r="F219" s="199"/>
    </row>
    <row r="220" spans="1:6">
      <c r="A220" s="200" t="s">
        <v>3780</v>
      </c>
      <c r="B220" s="201" t="s">
        <v>3781</v>
      </c>
      <c r="C220" s="240" t="s">
        <v>1411</v>
      </c>
      <c r="D220" s="201" t="s">
        <v>251</v>
      </c>
      <c r="E220" s="200" t="s">
        <v>251</v>
      </c>
      <c r="F220" s="199"/>
    </row>
    <row r="221" spans="1:6">
      <c r="A221" s="200" t="s">
        <v>3782</v>
      </c>
      <c r="B221" s="201" t="s">
        <v>3783</v>
      </c>
      <c r="C221" s="240" t="s">
        <v>1411</v>
      </c>
      <c r="D221" s="201" t="s">
        <v>251</v>
      </c>
      <c r="E221" s="200" t="s">
        <v>251</v>
      </c>
      <c r="F221" s="199"/>
    </row>
    <row r="222" spans="1:6">
      <c r="A222" s="200" t="s">
        <v>3784</v>
      </c>
      <c r="B222" s="201" t="s">
        <v>3785</v>
      </c>
      <c r="C222" s="240" t="s">
        <v>60</v>
      </c>
      <c r="D222" s="201" t="s">
        <v>251</v>
      </c>
      <c r="E222" s="200" t="s">
        <v>251</v>
      </c>
      <c r="F222" s="199"/>
    </row>
    <row r="223" spans="1:6">
      <c r="A223" s="200" t="s">
        <v>3786</v>
      </c>
      <c r="B223" s="201" t="s">
        <v>3787</v>
      </c>
      <c r="C223" s="240" t="s">
        <v>60</v>
      </c>
      <c r="D223" s="201" t="s">
        <v>251</v>
      </c>
      <c r="E223" s="200" t="s">
        <v>251</v>
      </c>
      <c r="F223" s="199"/>
    </row>
    <row r="224" spans="1:6">
      <c r="A224" s="200" t="s">
        <v>3788</v>
      </c>
      <c r="B224" s="201" t="s">
        <v>3789</v>
      </c>
      <c r="C224" s="240" t="s">
        <v>60</v>
      </c>
      <c r="D224" s="201" t="s">
        <v>251</v>
      </c>
      <c r="E224" s="200" t="s">
        <v>251</v>
      </c>
      <c r="F224" s="199"/>
    </row>
    <row r="225" spans="1:6">
      <c r="A225" s="200" t="s">
        <v>3790</v>
      </c>
      <c r="B225" s="201" t="s">
        <v>3791</v>
      </c>
      <c r="C225" s="240" t="s">
        <v>60</v>
      </c>
      <c r="D225" s="201" t="s">
        <v>251</v>
      </c>
      <c r="E225" s="200" t="s">
        <v>251</v>
      </c>
      <c r="F225" s="199"/>
    </row>
    <row r="226" spans="1:6">
      <c r="A226" s="200" t="s">
        <v>3792</v>
      </c>
      <c r="B226" s="201" t="s">
        <v>3459</v>
      </c>
      <c r="C226" s="240" t="s">
        <v>60</v>
      </c>
      <c r="D226" s="201" t="s">
        <v>251</v>
      </c>
      <c r="E226" s="200" t="s">
        <v>251</v>
      </c>
      <c r="F226" s="199"/>
    </row>
    <row r="227" spans="1:6" ht="25.5">
      <c r="A227" s="200" t="s">
        <v>3793</v>
      </c>
      <c r="B227" s="201" t="s">
        <v>3794</v>
      </c>
      <c r="C227" s="240" t="s">
        <v>55</v>
      </c>
      <c r="D227" s="201" t="s">
        <v>251</v>
      </c>
      <c r="E227" s="200" t="s">
        <v>251</v>
      </c>
      <c r="F227" s="199"/>
    </row>
    <row r="228" spans="1:6">
      <c r="A228" s="200" t="s">
        <v>3795</v>
      </c>
      <c r="B228" s="201" t="s">
        <v>3796</v>
      </c>
      <c r="C228" s="240" t="s">
        <v>55</v>
      </c>
      <c r="D228" s="201" t="s">
        <v>251</v>
      </c>
      <c r="E228" s="200" t="s">
        <v>251</v>
      </c>
      <c r="F228" s="199"/>
    </row>
    <row r="229" spans="1:6" ht="38.25">
      <c r="A229" s="200" t="s">
        <v>3797</v>
      </c>
      <c r="B229" s="201" t="s">
        <v>3798</v>
      </c>
      <c r="C229" s="240" t="s">
        <v>60</v>
      </c>
      <c r="D229" s="201" t="s">
        <v>251</v>
      </c>
      <c r="E229" s="200" t="s">
        <v>251</v>
      </c>
      <c r="F229" s="199"/>
    </row>
    <row r="230" spans="1:6">
      <c r="A230" s="200" t="s">
        <v>3799</v>
      </c>
      <c r="B230" s="201" t="s">
        <v>3800</v>
      </c>
      <c r="C230" s="240" t="s">
        <v>60</v>
      </c>
      <c r="D230" s="201" t="s">
        <v>251</v>
      </c>
      <c r="E230" s="200" t="s">
        <v>251</v>
      </c>
      <c r="F230" s="199"/>
    </row>
    <row r="231" spans="1:6" ht="38.25">
      <c r="A231" s="200" t="s">
        <v>3801</v>
      </c>
      <c r="B231" s="201" t="s">
        <v>3802</v>
      </c>
      <c r="C231" s="240" t="s">
        <v>60</v>
      </c>
      <c r="D231" s="201" t="s">
        <v>251</v>
      </c>
      <c r="E231" s="200" t="s">
        <v>251</v>
      </c>
      <c r="F231" s="199"/>
    </row>
    <row r="232" spans="1:6" ht="25.5">
      <c r="A232" s="200" t="s">
        <v>3803</v>
      </c>
      <c r="B232" s="201" t="s">
        <v>3804</v>
      </c>
      <c r="C232" s="240" t="s">
        <v>60</v>
      </c>
      <c r="D232" s="201" t="s">
        <v>251</v>
      </c>
      <c r="E232" s="200" t="s">
        <v>251</v>
      </c>
      <c r="F232" s="199"/>
    </row>
    <row r="233" spans="1:6" ht="38.25">
      <c r="A233" s="200" t="s">
        <v>3805</v>
      </c>
      <c r="B233" s="201" t="s">
        <v>3806</v>
      </c>
      <c r="C233" s="240" t="s">
        <v>60</v>
      </c>
      <c r="D233" s="201" t="s">
        <v>251</v>
      </c>
      <c r="E233" s="200" t="s">
        <v>251</v>
      </c>
      <c r="F233" s="199"/>
    </row>
    <row r="234" spans="1:6" ht="25.5">
      <c r="A234" s="200" t="s">
        <v>3807</v>
      </c>
      <c r="B234" s="201" t="s">
        <v>3808</v>
      </c>
      <c r="C234" s="240" t="s">
        <v>60</v>
      </c>
      <c r="D234" s="201" t="s">
        <v>251</v>
      </c>
      <c r="E234" s="200" t="s">
        <v>251</v>
      </c>
      <c r="F234" s="199"/>
    </row>
    <row r="235" spans="1:6">
      <c r="A235" s="200" t="s">
        <v>3809</v>
      </c>
      <c r="B235" s="201" t="s">
        <v>3810</v>
      </c>
      <c r="C235" s="240" t="s">
        <v>60</v>
      </c>
      <c r="D235" s="201" t="s">
        <v>251</v>
      </c>
      <c r="E235" s="200" t="s">
        <v>251</v>
      </c>
      <c r="F235" s="199"/>
    </row>
    <row r="236" spans="1:6" ht="25.5">
      <c r="A236" s="200" t="s">
        <v>3811</v>
      </c>
      <c r="B236" s="201" t="s">
        <v>3812</v>
      </c>
      <c r="C236" s="240" t="s">
        <v>55</v>
      </c>
      <c r="D236" s="201" t="s">
        <v>251</v>
      </c>
      <c r="E236" s="200" t="s">
        <v>251</v>
      </c>
      <c r="F236" s="199"/>
    </row>
    <row r="237" spans="1:6" ht="38.25">
      <c r="A237" s="200" t="s">
        <v>3813</v>
      </c>
      <c r="B237" s="201" t="s">
        <v>3814</v>
      </c>
      <c r="C237" s="240" t="s">
        <v>55</v>
      </c>
      <c r="D237" s="201" t="s">
        <v>251</v>
      </c>
      <c r="E237" s="200" t="s">
        <v>251</v>
      </c>
      <c r="F237" s="199"/>
    </row>
    <row r="238" spans="1:6" ht="25.5">
      <c r="A238" s="200" t="s">
        <v>3815</v>
      </c>
      <c r="B238" s="201" t="s">
        <v>3816</v>
      </c>
      <c r="C238" s="240" t="s">
        <v>55</v>
      </c>
      <c r="D238" s="201" t="s">
        <v>251</v>
      </c>
      <c r="E238" s="200" t="s">
        <v>251</v>
      </c>
      <c r="F238" s="199"/>
    </row>
    <row r="239" spans="1:6" ht="25.5">
      <c r="A239" s="200" t="s">
        <v>3817</v>
      </c>
      <c r="B239" s="201" t="s">
        <v>3818</v>
      </c>
      <c r="C239" s="240" t="s">
        <v>55</v>
      </c>
      <c r="D239" s="201" t="s">
        <v>251</v>
      </c>
      <c r="E239" s="200" t="s">
        <v>251</v>
      </c>
      <c r="F239" s="199"/>
    </row>
    <row r="240" spans="1:6" ht="38.25">
      <c r="A240" s="200" t="s">
        <v>3819</v>
      </c>
      <c r="B240" s="201" t="s">
        <v>3820</v>
      </c>
      <c r="C240" s="240" t="s">
        <v>55</v>
      </c>
      <c r="D240" s="201" t="s">
        <v>251</v>
      </c>
      <c r="E240" s="200" t="s">
        <v>251</v>
      </c>
      <c r="F240" s="199"/>
    </row>
    <row r="241" spans="1:6" ht="25.5">
      <c r="A241" s="200" t="s">
        <v>3821</v>
      </c>
      <c r="B241" s="201" t="s">
        <v>3822</v>
      </c>
      <c r="C241" s="240" t="s">
        <v>60</v>
      </c>
      <c r="D241" s="201" t="s">
        <v>251</v>
      </c>
      <c r="E241" s="200" t="s">
        <v>251</v>
      </c>
      <c r="F241" s="199"/>
    </row>
    <row r="242" spans="1:6" ht="25.5">
      <c r="A242" s="200" t="s">
        <v>3823</v>
      </c>
      <c r="B242" s="201" t="s">
        <v>3824</v>
      </c>
      <c r="C242" s="240" t="s">
        <v>60</v>
      </c>
      <c r="D242" s="201" t="s">
        <v>251</v>
      </c>
      <c r="E242" s="200" t="s">
        <v>251</v>
      </c>
      <c r="F242" s="199"/>
    </row>
    <row r="243" spans="1:6" ht="25.5">
      <c r="A243" s="200" t="s">
        <v>3825</v>
      </c>
      <c r="B243" s="201" t="s">
        <v>3826</v>
      </c>
      <c r="C243" s="240" t="s">
        <v>60</v>
      </c>
      <c r="D243" s="201" t="s">
        <v>251</v>
      </c>
      <c r="E243" s="200" t="s">
        <v>251</v>
      </c>
      <c r="F243" s="199"/>
    </row>
    <row r="244" spans="1:6" ht="25.5">
      <c r="A244" s="200" t="s">
        <v>3827</v>
      </c>
      <c r="B244" s="201" t="s">
        <v>3828</v>
      </c>
      <c r="C244" s="240" t="s">
        <v>60</v>
      </c>
      <c r="D244" s="201" t="s">
        <v>251</v>
      </c>
      <c r="E244" s="200" t="s">
        <v>251</v>
      </c>
      <c r="F244" s="199"/>
    </row>
    <row r="245" spans="1:6" ht="25.5">
      <c r="A245" s="200" t="s">
        <v>3829</v>
      </c>
      <c r="B245" s="201" t="s">
        <v>3830</v>
      </c>
      <c r="C245" s="240" t="s">
        <v>60</v>
      </c>
      <c r="D245" s="201" t="s">
        <v>251</v>
      </c>
      <c r="E245" s="200" t="s">
        <v>251</v>
      </c>
      <c r="F245" s="199"/>
    </row>
    <row r="246" spans="1:6" ht="14.25" customHeight="1">
      <c r="A246" s="418" t="s">
        <v>3831</v>
      </c>
      <c r="B246" s="419"/>
      <c r="C246" s="419"/>
      <c r="D246" s="419"/>
      <c r="E246" s="420"/>
      <c r="F246" s="199"/>
    </row>
    <row r="247" spans="1:6" ht="25.5" customHeight="1">
      <c r="A247" s="485" t="s">
        <v>3832</v>
      </c>
      <c r="B247" s="486"/>
      <c r="C247" s="245" t="s">
        <v>251</v>
      </c>
      <c r="D247" s="211" t="s">
        <v>251</v>
      </c>
      <c r="E247" s="200" t="s">
        <v>251</v>
      </c>
      <c r="F247" s="199"/>
    </row>
    <row r="248" spans="1:6">
      <c r="A248" s="203" t="s">
        <v>3833</v>
      </c>
      <c r="B248" s="204" t="s">
        <v>3834</v>
      </c>
      <c r="C248" s="246" t="s">
        <v>55</v>
      </c>
      <c r="D248" s="213" t="s">
        <v>251</v>
      </c>
      <c r="E248" s="200" t="s">
        <v>251</v>
      </c>
      <c r="F248" s="199"/>
    </row>
    <row r="249" spans="1:6">
      <c r="A249" s="203" t="s">
        <v>3835</v>
      </c>
      <c r="B249" s="204" t="s">
        <v>3189</v>
      </c>
      <c r="C249" s="246" t="s">
        <v>55</v>
      </c>
      <c r="D249" s="213" t="s">
        <v>251</v>
      </c>
      <c r="E249" s="200" t="s">
        <v>251</v>
      </c>
      <c r="F249" s="199"/>
    </row>
    <row r="250" spans="1:6">
      <c r="A250" s="203" t="s">
        <v>3836</v>
      </c>
      <c r="B250" s="204" t="s">
        <v>3837</v>
      </c>
      <c r="C250" s="246" t="s">
        <v>55</v>
      </c>
      <c r="D250" s="213" t="s">
        <v>251</v>
      </c>
      <c r="E250" s="200" t="s">
        <v>251</v>
      </c>
      <c r="F250" s="199"/>
    </row>
    <row r="251" spans="1:6">
      <c r="A251" s="203" t="s">
        <v>3838</v>
      </c>
      <c r="B251" s="204" t="s">
        <v>3839</v>
      </c>
      <c r="C251" s="246" t="s">
        <v>55</v>
      </c>
      <c r="D251" s="213" t="s">
        <v>251</v>
      </c>
      <c r="E251" s="200" t="s">
        <v>251</v>
      </c>
      <c r="F251" s="199"/>
    </row>
    <row r="252" spans="1:6" ht="14.45" customHeight="1">
      <c r="A252" s="203" t="s">
        <v>3840</v>
      </c>
      <c r="B252" s="204" t="s">
        <v>3197</v>
      </c>
      <c r="C252" s="246" t="s">
        <v>55</v>
      </c>
      <c r="D252" s="213" t="s">
        <v>251</v>
      </c>
      <c r="E252" s="200" t="s">
        <v>251</v>
      </c>
      <c r="F252" s="199"/>
    </row>
    <row r="253" spans="1:6">
      <c r="A253" s="203" t="s">
        <v>3841</v>
      </c>
      <c r="B253" s="204" t="s">
        <v>3842</v>
      </c>
      <c r="C253" s="246" t="s">
        <v>55</v>
      </c>
      <c r="D253" s="213" t="s">
        <v>251</v>
      </c>
      <c r="E253" s="200" t="s">
        <v>251</v>
      </c>
      <c r="F253" s="199"/>
    </row>
    <row r="254" spans="1:6">
      <c r="A254" s="203" t="s">
        <v>3843</v>
      </c>
      <c r="B254" s="204" t="s">
        <v>568</v>
      </c>
      <c r="C254" s="246" t="s">
        <v>60</v>
      </c>
      <c r="D254" s="213" t="s">
        <v>251</v>
      </c>
      <c r="E254" s="200" t="s">
        <v>251</v>
      </c>
      <c r="F254" s="199"/>
    </row>
    <row r="255" spans="1:6" ht="38.25">
      <c r="A255" s="203" t="s">
        <v>3844</v>
      </c>
      <c r="B255" s="201" t="s">
        <v>3845</v>
      </c>
      <c r="C255" s="246" t="s">
        <v>60</v>
      </c>
      <c r="D255" s="201" t="s">
        <v>251</v>
      </c>
      <c r="E255" s="200" t="s">
        <v>251</v>
      </c>
      <c r="F255" s="199"/>
    </row>
    <row r="256" spans="1:6" ht="25.5">
      <c r="A256" s="203" t="s">
        <v>3846</v>
      </c>
      <c r="B256" s="201" t="s">
        <v>3847</v>
      </c>
      <c r="C256" s="246" t="s">
        <v>60</v>
      </c>
      <c r="D256" s="201" t="s">
        <v>251</v>
      </c>
      <c r="E256" s="200" t="s">
        <v>251</v>
      </c>
      <c r="F256" s="199"/>
    </row>
    <row r="257" spans="1:6" ht="25.5" customHeight="1">
      <c r="A257" s="203" t="s">
        <v>3848</v>
      </c>
      <c r="B257" s="201" t="s">
        <v>3849</v>
      </c>
      <c r="C257" s="246" t="s">
        <v>60</v>
      </c>
      <c r="D257" s="201" t="s">
        <v>251</v>
      </c>
      <c r="E257" s="200" t="s">
        <v>251</v>
      </c>
      <c r="F257" s="199"/>
    </row>
    <row r="258" spans="1:6" ht="25.5">
      <c r="A258" s="203" t="s">
        <v>3850</v>
      </c>
      <c r="B258" s="201" t="s">
        <v>3851</v>
      </c>
      <c r="C258" s="246" t="s">
        <v>60</v>
      </c>
      <c r="D258" s="201" t="s">
        <v>251</v>
      </c>
      <c r="E258" s="200" t="s">
        <v>251</v>
      </c>
      <c r="F258" s="199"/>
    </row>
    <row r="259" spans="1:6">
      <c r="A259" s="203" t="s">
        <v>3852</v>
      </c>
      <c r="B259" s="348" t="s">
        <v>3853</v>
      </c>
      <c r="C259" s="90" t="s">
        <v>55</v>
      </c>
      <c r="D259" s="90"/>
      <c r="E259" s="200" t="s">
        <v>251</v>
      </c>
    </row>
    <row r="260" spans="1:6">
      <c r="A260" s="203" t="s">
        <v>3854</v>
      </c>
      <c r="B260" s="348" t="s">
        <v>3189</v>
      </c>
      <c r="C260" s="90" t="s">
        <v>55</v>
      </c>
      <c r="D260" s="90"/>
      <c r="E260" s="200" t="s">
        <v>251</v>
      </c>
    </row>
    <row r="261" spans="1:6">
      <c r="A261" s="203" t="s">
        <v>3855</v>
      </c>
      <c r="B261" s="348" t="s">
        <v>3837</v>
      </c>
      <c r="C261" s="90" t="s">
        <v>55</v>
      </c>
      <c r="D261" s="90"/>
      <c r="E261" s="200" t="s">
        <v>251</v>
      </c>
    </row>
    <row r="262" spans="1:6">
      <c r="A262" s="203" t="s">
        <v>3856</v>
      </c>
      <c r="B262" s="348" t="s">
        <v>3839</v>
      </c>
      <c r="C262" s="90" t="s">
        <v>55</v>
      </c>
      <c r="D262" s="90"/>
      <c r="E262" s="200" t="s">
        <v>251</v>
      </c>
    </row>
    <row r="263" spans="1:6">
      <c r="A263" s="203" t="s">
        <v>3857</v>
      </c>
      <c r="B263" s="348" t="s">
        <v>3197</v>
      </c>
      <c r="C263" s="90" t="s">
        <v>55</v>
      </c>
      <c r="D263" s="90"/>
      <c r="E263" s="200" t="s">
        <v>251</v>
      </c>
    </row>
    <row r="264" spans="1:6">
      <c r="A264" s="203" t="s">
        <v>3858</v>
      </c>
      <c r="B264" s="348" t="s">
        <v>3842</v>
      </c>
      <c r="C264" s="90" t="s">
        <v>3075</v>
      </c>
      <c r="D264" s="90"/>
      <c r="E264" s="200" t="s">
        <v>251</v>
      </c>
    </row>
    <row r="265" spans="1:6">
      <c r="A265" s="203" t="s">
        <v>3859</v>
      </c>
      <c r="B265" s="348" t="s">
        <v>1151</v>
      </c>
      <c r="C265" s="90" t="s">
        <v>3075</v>
      </c>
      <c r="D265" s="90"/>
      <c r="E265" s="200" t="s">
        <v>251</v>
      </c>
    </row>
    <row r="266" spans="1:6" ht="25.5">
      <c r="A266" s="203" t="s">
        <v>3860</v>
      </c>
      <c r="B266" s="59" t="s">
        <v>3861</v>
      </c>
      <c r="C266" s="90" t="s">
        <v>3075</v>
      </c>
      <c r="D266" s="90"/>
      <c r="E266" s="200" t="s">
        <v>251</v>
      </c>
    </row>
    <row r="267" spans="1:6" ht="38.25">
      <c r="A267" s="203" t="s">
        <v>3862</v>
      </c>
      <c r="B267" s="59" t="s">
        <v>3863</v>
      </c>
      <c r="C267" s="90" t="s">
        <v>3075</v>
      </c>
      <c r="D267" s="90"/>
      <c r="E267" s="200" t="s">
        <v>251</v>
      </c>
    </row>
    <row r="268" spans="1:6" ht="25.5">
      <c r="A268" s="203" t="s">
        <v>3864</v>
      </c>
      <c r="B268" s="58" t="s">
        <v>3865</v>
      </c>
      <c r="C268" s="90" t="s">
        <v>3075</v>
      </c>
      <c r="D268" s="90"/>
      <c r="E268" s="200" t="s">
        <v>251</v>
      </c>
    </row>
    <row r="269" spans="1:6" ht="25.5">
      <c r="A269" s="203" t="s">
        <v>3866</v>
      </c>
      <c r="B269" s="59" t="s">
        <v>3867</v>
      </c>
      <c r="C269" s="90" t="s">
        <v>3075</v>
      </c>
      <c r="D269" s="90"/>
      <c r="E269" s="200" t="s">
        <v>251</v>
      </c>
    </row>
    <row r="270" spans="1:6" ht="25.5">
      <c r="A270" s="203" t="s">
        <v>3868</v>
      </c>
      <c r="B270" s="60" t="s">
        <v>3869</v>
      </c>
      <c r="C270" s="90" t="s">
        <v>55</v>
      </c>
      <c r="D270" s="90"/>
      <c r="E270" s="200" t="s">
        <v>251</v>
      </c>
    </row>
    <row r="271" spans="1:6" ht="25.5">
      <c r="A271" s="203" t="s">
        <v>3870</v>
      </c>
      <c r="B271" s="59" t="s">
        <v>3871</v>
      </c>
      <c r="C271" s="90" t="s">
        <v>3075</v>
      </c>
      <c r="D271" s="90"/>
      <c r="E271" s="200" t="s">
        <v>251</v>
      </c>
    </row>
    <row r="272" spans="1:6" ht="38.25">
      <c r="A272" s="203" t="s">
        <v>3872</v>
      </c>
      <c r="B272" s="59" t="s">
        <v>3873</v>
      </c>
      <c r="C272" s="90" t="s">
        <v>3075</v>
      </c>
      <c r="D272" s="90"/>
      <c r="E272" s="200" t="s">
        <v>251</v>
      </c>
    </row>
    <row r="273" spans="1:5">
      <c r="A273" s="203" t="s">
        <v>3874</v>
      </c>
      <c r="B273" s="115" t="s">
        <v>3875</v>
      </c>
      <c r="C273" s="90" t="s">
        <v>3075</v>
      </c>
      <c r="D273" s="90"/>
      <c r="E273" s="200" t="s">
        <v>251</v>
      </c>
    </row>
    <row r="274" spans="1:5" ht="27" customHeight="1">
      <c r="A274" s="203" t="s">
        <v>3876</v>
      </c>
      <c r="B274" s="59" t="s">
        <v>3877</v>
      </c>
      <c r="C274" s="90" t="s">
        <v>3075</v>
      </c>
      <c r="D274" s="90"/>
      <c r="E274" s="200" t="s">
        <v>251</v>
      </c>
    </row>
    <row r="275" spans="1:5" ht="25.5">
      <c r="A275" s="203" t="s">
        <v>3878</v>
      </c>
      <c r="B275" s="59" t="s">
        <v>3879</v>
      </c>
      <c r="C275" s="90" t="s">
        <v>3075</v>
      </c>
      <c r="D275" s="90"/>
      <c r="E275" s="200" t="s">
        <v>251</v>
      </c>
    </row>
    <row r="276" spans="1:5" ht="25.5" customHeight="1">
      <c r="A276" s="487" t="s">
        <v>3880</v>
      </c>
      <c r="B276" s="488"/>
      <c r="C276" s="106"/>
      <c r="D276" s="106"/>
      <c r="E276" s="200" t="s">
        <v>251</v>
      </c>
    </row>
    <row r="277" spans="1:5">
      <c r="A277" s="32" t="str">
        <f t="shared" ref="A277:A290" ca="1" si="0">IF(ISNUMBER(VALUE(RIGHT(INDIRECT(ADDRESS(ROW()-1,COLUMN())),1))),("REC."&amp;RIGHT(INDIRECT(ADDRESS(ROW()-1,COLUMN())),LEN(INDIRECT(ADDRESS(ROW()-1,COLUMN())))-FIND(".",INDIRECT(ADDRESS(ROW()-1,COLUMN()))))+1),("REC."&amp;RIGHT(INDIRECT(ADDRESS(ROW()-2,COLUMN())),LEN(INDIRECT(ADDRESS(ROW()-2,COLUMN())))-FIND(".",INDIRECT(ADDRESS(ROW()-2,COLUMN()))))+1))</f>
        <v>REC.255</v>
      </c>
      <c r="B277" s="348" t="s">
        <v>3726</v>
      </c>
      <c r="C277" s="90" t="s">
        <v>55</v>
      </c>
      <c r="D277" s="90"/>
      <c r="E277" s="200" t="s">
        <v>251</v>
      </c>
    </row>
    <row r="278" spans="1:5">
      <c r="A278" s="32" t="str">
        <f t="shared" ca="1" si="0"/>
        <v>REC.256</v>
      </c>
      <c r="B278" s="348" t="s">
        <v>3728</v>
      </c>
      <c r="C278" s="90" t="s">
        <v>55</v>
      </c>
      <c r="D278" s="90"/>
      <c r="E278" s="200" t="s">
        <v>251</v>
      </c>
    </row>
    <row r="279" spans="1:5">
      <c r="A279" s="32" t="str">
        <f t="shared" ca="1" si="0"/>
        <v>REC.257</v>
      </c>
      <c r="B279" s="348" t="s">
        <v>3730</v>
      </c>
      <c r="C279" s="90" t="s">
        <v>55</v>
      </c>
      <c r="D279" s="90"/>
      <c r="E279" s="200" t="s">
        <v>251</v>
      </c>
    </row>
    <row r="280" spans="1:5">
      <c r="A280" s="32" t="str">
        <f t="shared" ca="1" si="0"/>
        <v>REC.258</v>
      </c>
      <c r="B280" s="348" t="s">
        <v>3881</v>
      </c>
      <c r="C280" s="90" t="s">
        <v>55</v>
      </c>
      <c r="D280" s="90"/>
      <c r="E280" s="200" t="s">
        <v>251</v>
      </c>
    </row>
    <row r="281" spans="1:5">
      <c r="A281" s="32" t="str">
        <f t="shared" ca="1" si="0"/>
        <v>REC.259</v>
      </c>
      <c r="B281" s="348" t="s">
        <v>3882</v>
      </c>
      <c r="C281" s="90" t="s">
        <v>55</v>
      </c>
      <c r="D281" s="90"/>
      <c r="E281" s="200" t="s">
        <v>251</v>
      </c>
    </row>
    <row r="282" spans="1:5">
      <c r="A282" s="32" t="str">
        <f t="shared" ca="1" si="0"/>
        <v>REC.260</v>
      </c>
      <c r="B282" s="348" t="s">
        <v>3883</v>
      </c>
      <c r="C282" s="90" t="s">
        <v>55</v>
      </c>
      <c r="D282" s="90"/>
      <c r="E282" s="200" t="s">
        <v>251</v>
      </c>
    </row>
    <row r="283" spans="1:5">
      <c r="A283" s="32" t="str">
        <f t="shared" ca="1" si="0"/>
        <v>REC.261</v>
      </c>
      <c r="B283" s="348" t="s">
        <v>3740</v>
      </c>
      <c r="C283" s="90" t="s">
        <v>55</v>
      </c>
      <c r="D283" s="90"/>
      <c r="E283" s="200" t="s">
        <v>251</v>
      </c>
    </row>
    <row r="284" spans="1:5">
      <c r="A284" s="32" t="str">
        <f t="shared" ca="1" si="0"/>
        <v>REC.262</v>
      </c>
      <c r="B284" s="348" t="s">
        <v>2785</v>
      </c>
      <c r="C284" s="90" t="s">
        <v>3075</v>
      </c>
      <c r="D284" s="90"/>
      <c r="E284" s="200" t="s">
        <v>251</v>
      </c>
    </row>
    <row r="285" spans="1:5">
      <c r="A285" s="32" t="str">
        <f t="shared" ca="1" si="0"/>
        <v>REC.263</v>
      </c>
      <c r="B285" s="59" t="s">
        <v>3884</v>
      </c>
      <c r="C285" s="90" t="s">
        <v>3075</v>
      </c>
      <c r="D285" s="90"/>
      <c r="E285" s="200" t="s">
        <v>251</v>
      </c>
    </row>
    <row r="286" spans="1:5" ht="25.5">
      <c r="A286" s="32" t="str">
        <f t="shared" ca="1" si="0"/>
        <v>REC.264</v>
      </c>
      <c r="B286" s="59" t="s">
        <v>3885</v>
      </c>
      <c r="C286" s="90" t="s">
        <v>3075</v>
      </c>
      <c r="D286" s="90"/>
      <c r="E286" s="200" t="s">
        <v>251</v>
      </c>
    </row>
    <row r="287" spans="1:5" ht="25.5">
      <c r="A287" s="32" t="str">
        <f t="shared" ca="1" si="0"/>
        <v>REC.265</v>
      </c>
      <c r="B287" s="59" t="s">
        <v>3886</v>
      </c>
      <c r="C287" s="90" t="s">
        <v>3075</v>
      </c>
      <c r="D287" s="90"/>
      <c r="E287" s="200" t="s">
        <v>251</v>
      </c>
    </row>
    <row r="288" spans="1:5">
      <c r="A288" s="32" t="str">
        <f t="shared" ca="1" si="0"/>
        <v>REC.266</v>
      </c>
      <c r="B288" s="59" t="s">
        <v>3887</v>
      </c>
      <c r="C288" s="90" t="s">
        <v>55</v>
      </c>
      <c r="D288" s="90"/>
      <c r="E288" s="200" t="s">
        <v>251</v>
      </c>
    </row>
    <row r="289" spans="1:5">
      <c r="A289" s="32" t="str">
        <f t="shared" ca="1" si="0"/>
        <v>REC.267</v>
      </c>
      <c r="B289" s="59" t="s">
        <v>3888</v>
      </c>
      <c r="C289" s="90" t="s">
        <v>55</v>
      </c>
      <c r="D289" s="90"/>
      <c r="E289" s="200" t="s">
        <v>251</v>
      </c>
    </row>
    <row r="290" spans="1:5">
      <c r="A290" s="32" t="str">
        <f t="shared" ca="1" si="0"/>
        <v>REC.268</v>
      </c>
      <c r="B290" s="59" t="s">
        <v>3889</v>
      </c>
      <c r="C290" s="90" t="s">
        <v>55</v>
      </c>
      <c r="D290" s="90"/>
      <c r="E290" s="200" t="s">
        <v>251</v>
      </c>
    </row>
    <row r="291" spans="1:5">
      <c r="B291" s="84"/>
    </row>
    <row r="292" spans="1:5">
      <c r="B292" s="84"/>
    </row>
  </sheetData>
  <sheetProtection formatCells="0" formatColumns="0" formatRows="0" selectLockedCells="1" sort="0"/>
  <mergeCells count="20">
    <mergeCell ref="C2:E2"/>
    <mergeCell ref="C3:E3"/>
    <mergeCell ref="C4:E4"/>
    <mergeCell ref="C5:E5"/>
    <mergeCell ref="C6:E6"/>
    <mergeCell ref="A190:B190"/>
    <mergeCell ref="A247:B247"/>
    <mergeCell ref="A276:B276"/>
    <mergeCell ref="A115:B115"/>
    <mergeCell ref="A200:B200"/>
    <mergeCell ref="A144:E144"/>
    <mergeCell ref="A175:E175"/>
    <mergeCell ref="A246:E246"/>
    <mergeCell ref="A7:E7"/>
    <mergeCell ref="A13:B13"/>
    <mergeCell ref="A43:B43"/>
    <mergeCell ref="A61:B61"/>
    <mergeCell ref="A81:B81"/>
    <mergeCell ref="A9:E9"/>
    <mergeCell ref="A80:E80"/>
  </mergeCells>
  <phoneticPr fontId="33" type="noConversion"/>
  <conditionalFormatting sqref="B3">
    <cfRule type="duplicateValues" dxfId="7" priority="1"/>
  </conditionalFormatting>
  <conditionalFormatting sqref="B4:B6">
    <cfRule type="duplicateValues" dxfId="6" priority="3"/>
  </conditionalFormatting>
  <printOptions horizontalCentered="1"/>
  <pageMargins left="0.5" right="0.5" top="0.9" bottom="0.75" header="0.3" footer="0.3"/>
  <pageSetup scale="85"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rowBreaks count="2" manualBreakCount="2">
    <brk id="86" max="16383" man="1"/>
    <brk id="17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sheetPr>
  <dimension ref="A1:F251"/>
  <sheetViews>
    <sheetView topLeftCell="A229" zoomScale="110" zoomScaleNormal="110" zoomScaleSheetLayoutView="100" workbookViewId="0">
      <selection activeCell="B194" sqref="B194"/>
    </sheetView>
  </sheetViews>
  <sheetFormatPr defaultColWidth="9.125" defaultRowHeight="14.25"/>
  <cols>
    <col min="1" max="1" width="9.5" style="29" customWidth="1"/>
    <col min="2" max="2" width="60.5" style="12" customWidth="1"/>
    <col min="3" max="4" width="11.5" style="36" customWidth="1"/>
    <col min="5" max="5" width="40.5" style="12" customWidth="1"/>
    <col min="6" max="6" width="39.125" style="53" customWidth="1"/>
    <col min="7" max="16384" width="9.125" style="12"/>
  </cols>
  <sheetData>
    <row r="1" spans="1:6" s="176" customFormat="1" ht="15.6" customHeight="1">
      <c r="A1" s="172" t="s">
        <v>21</v>
      </c>
      <c r="B1" s="172" t="s">
        <v>22</v>
      </c>
      <c r="C1" s="173" t="s">
        <v>23</v>
      </c>
      <c r="D1" s="173"/>
      <c r="E1" s="173"/>
      <c r="F1" s="53"/>
    </row>
    <row r="2" spans="1:6" s="176" customFormat="1" ht="38.25">
      <c r="A2" s="174" t="s">
        <v>24</v>
      </c>
      <c r="B2" s="175" t="s">
        <v>3890</v>
      </c>
      <c r="C2" s="399" t="s">
        <v>40</v>
      </c>
      <c r="D2" s="399"/>
      <c r="E2" s="399"/>
      <c r="F2" s="53"/>
    </row>
    <row r="3" spans="1:6" customFormat="1" ht="38.25">
      <c r="A3" s="174" t="s">
        <v>27</v>
      </c>
      <c r="B3" s="390" t="s">
        <v>3891</v>
      </c>
      <c r="C3" s="399" t="s">
        <v>42</v>
      </c>
      <c r="D3" s="399"/>
      <c r="E3" s="399"/>
    </row>
    <row r="4" spans="1:6" s="176" customFormat="1" ht="51">
      <c r="A4" s="174" t="s">
        <v>30</v>
      </c>
      <c r="B4" s="390" t="s">
        <v>3892</v>
      </c>
      <c r="C4" s="399" t="s">
        <v>44</v>
      </c>
      <c r="D4" s="399"/>
      <c r="E4" s="399"/>
      <c r="F4" s="53"/>
    </row>
    <row r="5" spans="1:6" s="176" customFormat="1" ht="51">
      <c r="A5" s="174" t="s">
        <v>33</v>
      </c>
      <c r="B5" s="390" t="s">
        <v>45</v>
      </c>
      <c r="C5" s="399" t="s">
        <v>3893</v>
      </c>
      <c r="D5" s="399"/>
      <c r="E5" s="399"/>
      <c r="F5" s="12"/>
    </row>
    <row r="6" spans="1:6" s="176" customFormat="1">
      <c r="A6" s="174" t="s">
        <v>36</v>
      </c>
      <c r="B6" s="390" t="s">
        <v>37</v>
      </c>
      <c r="C6" s="399" t="s">
        <v>38</v>
      </c>
      <c r="D6" s="399"/>
      <c r="E6" s="399"/>
      <c r="F6" s="12"/>
    </row>
    <row r="7" spans="1:6" ht="15.75">
      <c r="A7" s="466" t="s">
        <v>3894</v>
      </c>
      <c r="B7" s="466"/>
      <c r="C7" s="466"/>
      <c r="D7" s="466"/>
      <c r="E7" s="466"/>
    </row>
    <row r="8" spans="1:6" ht="15">
      <c r="A8" s="19" t="s">
        <v>47</v>
      </c>
      <c r="B8" s="19" t="s">
        <v>247</v>
      </c>
      <c r="C8" s="51" t="s">
        <v>49</v>
      </c>
      <c r="D8" s="51" t="s">
        <v>3895</v>
      </c>
      <c r="E8" s="19" t="s">
        <v>51</v>
      </c>
    </row>
    <row r="9" spans="1:6">
      <c r="A9" s="177" t="s">
        <v>248</v>
      </c>
      <c r="B9" s="178"/>
      <c r="C9" s="178"/>
      <c r="D9" s="178"/>
      <c r="E9" s="179"/>
    </row>
    <row r="10" spans="1:6" customFormat="1" ht="38.25">
      <c r="A10" s="20" t="s">
        <v>3896</v>
      </c>
      <c r="B10" s="45" t="s">
        <v>3897</v>
      </c>
      <c r="C10" s="91"/>
      <c r="D10" s="91"/>
      <c r="E10" s="180"/>
    </row>
    <row r="11" spans="1:6" customFormat="1" ht="25.5">
      <c r="A11" s="20" t="s">
        <v>3898</v>
      </c>
      <c r="B11" s="23" t="s">
        <v>3899</v>
      </c>
      <c r="C11" s="91"/>
      <c r="D11" s="91"/>
      <c r="E11" s="93"/>
    </row>
    <row r="12" spans="1:6" customFormat="1" ht="25.5">
      <c r="A12" s="20" t="s">
        <v>3900</v>
      </c>
      <c r="B12" s="58" t="s">
        <v>2538</v>
      </c>
      <c r="C12" s="91"/>
      <c r="D12" s="91"/>
      <c r="E12" s="93"/>
    </row>
    <row r="13" spans="1:6" customFormat="1" ht="25.5">
      <c r="A13" s="20" t="s">
        <v>3901</v>
      </c>
      <c r="B13" s="45" t="s">
        <v>3902</v>
      </c>
      <c r="C13" s="91"/>
      <c r="D13" s="91"/>
      <c r="E13" s="116"/>
    </row>
    <row r="14" spans="1:6" customFormat="1" ht="25.5">
      <c r="A14" s="20" t="s">
        <v>3903</v>
      </c>
      <c r="B14" s="45" t="s">
        <v>3904</v>
      </c>
      <c r="C14" s="91"/>
      <c r="D14" s="91"/>
      <c r="E14" s="116"/>
    </row>
    <row r="15" spans="1:6" customFormat="1" ht="25.5">
      <c r="A15" s="20" t="s">
        <v>3905</v>
      </c>
      <c r="B15" s="45" t="s">
        <v>3906</v>
      </c>
      <c r="C15" s="91"/>
      <c r="D15" s="91"/>
      <c r="E15" s="116"/>
    </row>
    <row r="16" spans="1:6" customFormat="1" ht="38.25">
      <c r="A16" s="20" t="s">
        <v>3907</v>
      </c>
      <c r="B16" s="61" t="s">
        <v>3908</v>
      </c>
      <c r="C16" s="91"/>
      <c r="D16" s="91"/>
      <c r="E16" s="103"/>
    </row>
    <row r="17" spans="1:5" customFormat="1" ht="25.5">
      <c r="A17" s="20" t="s">
        <v>3909</v>
      </c>
      <c r="B17" s="23" t="s">
        <v>3910</v>
      </c>
      <c r="C17" s="91"/>
      <c r="D17" s="91"/>
      <c r="E17" s="103"/>
    </row>
    <row r="18" spans="1:5" customFormat="1">
      <c r="A18" s="20" t="s">
        <v>3911</v>
      </c>
      <c r="B18" s="61" t="s">
        <v>3912</v>
      </c>
      <c r="C18" s="91"/>
      <c r="D18" s="91"/>
      <c r="E18" s="103"/>
    </row>
    <row r="19" spans="1:5" customFormat="1">
      <c r="A19" s="20" t="s">
        <v>3913</v>
      </c>
      <c r="B19" s="61" t="s">
        <v>3914</v>
      </c>
      <c r="C19" s="91"/>
      <c r="D19" s="91"/>
      <c r="E19" s="103"/>
    </row>
    <row r="20" spans="1:5" customFormat="1">
      <c r="A20" s="20" t="s">
        <v>3915</v>
      </c>
      <c r="B20" s="61" t="s">
        <v>3916</v>
      </c>
      <c r="C20" s="91"/>
      <c r="D20" s="91"/>
      <c r="E20" s="103"/>
    </row>
    <row r="21" spans="1:5" customFormat="1" ht="25.5">
      <c r="A21" s="20" t="s">
        <v>3917</v>
      </c>
      <c r="B21" s="61" t="s">
        <v>3918</v>
      </c>
      <c r="C21" s="91"/>
      <c r="D21" s="91"/>
      <c r="E21" s="103"/>
    </row>
    <row r="22" spans="1:5" customFormat="1" ht="25.5">
      <c r="A22" s="20" t="s">
        <v>3919</v>
      </c>
      <c r="B22" s="23" t="s">
        <v>3920</v>
      </c>
      <c r="C22" s="91"/>
      <c r="D22" s="91"/>
      <c r="E22" s="103"/>
    </row>
    <row r="23" spans="1:5" customFormat="1" ht="25.5">
      <c r="A23" s="20" t="s">
        <v>3921</v>
      </c>
      <c r="B23" s="23" t="s">
        <v>3922</v>
      </c>
      <c r="C23" s="91"/>
      <c r="D23" s="91"/>
      <c r="E23" s="103"/>
    </row>
    <row r="24" spans="1:5" customFormat="1">
      <c r="A24" s="20" t="s">
        <v>3923</v>
      </c>
      <c r="B24" s="23" t="s">
        <v>3924</v>
      </c>
      <c r="C24" s="91"/>
      <c r="D24" s="91"/>
      <c r="E24" s="103"/>
    </row>
    <row r="25" spans="1:5" customFormat="1" ht="38.25">
      <c r="A25" s="20" t="s">
        <v>3925</v>
      </c>
      <c r="B25" s="23" t="s">
        <v>3926</v>
      </c>
      <c r="C25" s="91"/>
      <c r="D25" s="91"/>
      <c r="E25" s="103"/>
    </row>
    <row r="26" spans="1:5" customFormat="1" ht="25.5">
      <c r="A26" s="20" t="s">
        <v>3927</v>
      </c>
      <c r="B26" s="23" t="s">
        <v>3928</v>
      </c>
      <c r="C26" s="91"/>
      <c r="D26" s="91"/>
      <c r="E26" s="103"/>
    </row>
    <row r="27" spans="1:5" customFormat="1" ht="25.5">
      <c r="A27" s="20" t="s">
        <v>3929</v>
      </c>
      <c r="B27" s="56" t="s">
        <v>3930</v>
      </c>
      <c r="C27" s="91"/>
      <c r="D27" s="91"/>
      <c r="E27" s="103"/>
    </row>
    <row r="28" spans="1:5" customFormat="1" ht="25.5">
      <c r="A28" s="20" t="s">
        <v>3931</v>
      </c>
      <c r="B28" s="58" t="s">
        <v>3932</v>
      </c>
      <c r="C28" s="91"/>
      <c r="D28" s="91"/>
      <c r="E28" s="103"/>
    </row>
    <row r="29" spans="1:5" customFormat="1" ht="25.5">
      <c r="A29" s="20" t="s">
        <v>3933</v>
      </c>
      <c r="B29" s="58" t="s">
        <v>3934</v>
      </c>
      <c r="C29" s="91"/>
      <c r="D29" s="91"/>
      <c r="E29" s="103"/>
    </row>
    <row r="30" spans="1:5" customFormat="1">
      <c r="A30" s="403" t="s">
        <v>3935</v>
      </c>
      <c r="B30" s="404"/>
      <c r="C30" s="106"/>
      <c r="D30" s="106"/>
      <c r="E30" s="103"/>
    </row>
    <row r="31" spans="1:5" customFormat="1">
      <c r="A31" s="20" t="str">
        <f t="shared" ref="A31:A75" ca="1" si="0">IF(ISNUMBER(VALUE(RIGHT(INDIRECT(ADDRESS(ROW()-1,COLUMN())),1))),("BEN."&amp;RIGHT(INDIRECT(ADDRESS(ROW()-1,COLUMN())),LEN(INDIRECT(ADDRESS(ROW()-1,COLUMN())))-FIND(".",INDIRECT(ADDRESS(ROW()-1,COLUMN()))))+1),("BEN."&amp;RIGHT(INDIRECT(ADDRESS(ROW()-2,COLUMN())),LEN(INDIRECT(ADDRESS(ROW()-2,COLUMN())))-FIND(".",INDIRECT(ADDRESS(ROW()-2,COLUMN()))))+1))</f>
        <v>BEN.21</v>
      </c>
      <c r="B31" s="160" t="s">
        <v>3936</v>
      </c>
      <c r="C31" s="91"/>
      <c r="D31" s="91"/>
      <c r="E31" s="103"/>
    </row>
    <row r="32" spans="1:5" customFormat="1">
      <c r="A32" s="20" t="str">
        <f t="shared" ca="1" si="0"/>
        <v>BEN.22</v>
      </c>
      <c r="B32" s="160" t="s">
        <v>3937</v>
      </c>
      <c r="C32" s="91"/>
      <c r="D32" s="91"/>
      <c r="E32" s="103"/>
    </row>
    <row r="33" spans="1:5" customFormat="1">
      <c r="A33" s="20" t="str">
        <f t="shared" ca="1" si="0"/>
        <v>BEN.23</v>
      </c>
      <c r="B33" s="160" t="s">
        <v>3938</v>
      </c>
      <c r="C33" s="91"/>
      <c r="D33" s="91"/>
      <c r="E33" s="103"/>
    </row>
    <row r="34" spans="1:5" customFormat="1" ht="32.1" customHeight="1">
      <c r="A34" s="20" t="str">
        <f t="shared" ca="1" si="0"/>
        <v>BEN.24</v>
      </c>
      <c r="B34" s="160" t="s">
        <v>3939</v>
      </c>
      <c r="C34" s="91"/>
      <c r="D34" s="91"/>
      <c r="E34" s="103"/>
    </row>
    <row r="35" spans="1:5" customFormat="1">
      <c r="A35" s="20" t="str">
        <f t="shared" ca="1" si="0"/>
        <v>BEN.25</v>
      </c>
      <c r="B35" s="160" t="s">
        <v>3940</v>
      </c>
      <c r="C35" s="91"/>
      <c r="D35" s="91"/>
      <c r="E35" s="103"/>
    </row>
    <row r="36" spans="1:5" customFormat="1">
      <c r="A36" s="20" t="str">
        <f t="shared" ca="1" si="0"/>
        <v>BEN.26</v>
      </c>
      <c r="B36" s="160" t="s">
        <v>3941</v>
      </c>
      <c r="C36" s="91"/>
      <c r="D36" s="91"/>
      <c r="E36" s="103"/>
    </row>
    <row r="37" spans="1:5" customFormat="1">
      <c r="A37" s="20" t="str">
        <f t="shared" ca="1" si="0"/>
        <v>BEN.27</v>
      </c>
      <c r="B37" s="160" t="s">
        <v>3942</v>
      </c>
      <c r="C37" s="91"/>
      <c r="D37" s="91"/>
      <c r="E37" s="103"/>
    </row>
    <row r="38" spans="1:5" customFormat="1">
      <c r="A38" s="20" t="str">
        <f t="shared" ca="1" si="0"/>
        <v>BEN.28</v>
      </c>
      <c r="B38" s="160" t="s">
        <v>3943</v>
      </c>
      <c r="C38" s="91"/>
      <c r="D38" s="91"/>
      <c r="E38" s="103"/>
    </row>
    <row r="39" spans="1:5" customFormat="1" ht="25.5">
      <c r="A39" s="20" t="str">
        <f t="shared" ca="1" si="0"/>
        <v>BEN.29</v>
      </c>
      <c r="B39" s="160" t="s">
        <v>3944</v>
      </c>
      <c r="C39" s="91"/>
      <c r="D39" s="91"/>
      <c r="E39" s="103"/>
    </row>
    <row r="40" spans="1:5" customFormat="1" ht="17.100000000000001" customHeight="1">
      <c r="A40" s="403" t="s">
        <v>3945</v>
      </c>
      <c r="B40" s="404"/>
      <c r="C40" s="106"/>
      <c r="D40" s="106"/>
      <c r="E40" s="103"/>
    </row>
    <row r="41" spans="1:5" customFormat="1">
      <c r="A41" s="20" t="str">
        <f t="shared" ca="1" si="0"/>
        <v>BEN.30</v>
      </c>
      <c r="B41" s="160" t="s">
        <v>3946</v>
      </c>
      <c r="C41" s="91"/>
      <c r="D41" s="91"/>
      <c r="E41" s="103"/>
    </row>
    <row r="42" spans="1:5" customFormat="1">
      <c r="A42" s="20" t="str">
        <f t="shared" ca="1" si="0"/>
        <v>BEN.31</v>
      </c>
      <c r="B42" s="160" t="s">
        <v>3947</v>
      </c>
      <c r="C42" s="91"/>
      <c r="D42" s="91"/>
      <c r="E42" s="103"/>
    </row>
    <row r="43" spans="1:5" customFormat="1">
      <c r="A43" s="20" t="str">
        <f t="shared" ca="1" si="0"/>
        <v>BEN.32</v>
      </c>
      <c r="B43" s="160" t="s">
        <v>3948</v>
      </c>
      <c r="C43" s="91"/>
      <c r="D43" s="91"/>
      <c r="E43" s="103"/>
    </row>
    <row r="44" spans="1:5" customFormat="1">
      <c r="A44" s="20" t="str">
        <f t="shared" ca="1" si="0"/>
        <v>BEN.33</v>
      </c>
      <c r="B44" s="160" t="s">
        <v>3949</v>
      </c>
      <c r="C44" s="91"/>
      <c r="D44" s="91"/>
      <c r="E44" s="103"/>
    </row>
    <row r="45" spans="1:5" customFormat="1">
      <c r="A45" s="20" t="str">
        <f t="shared" ca="1" si="0"/>
        <v>BEN.34</v>
      </c>
      <c r="B45" s="160" t="s">
        <v>3950</v>
      </c>
      <c r="C45" s="91"/>
      <c r="D45" s="91"/>
      <c r="E45" s="103"/>
    </row>
    <row r="46" spans="1:5" customFormat="1" ht="25.5">
      <c r="A46" s="20" t="str">
        <f t="shared" ca="1" si="0"/>
        <v>BEN.35</v>
      </c>
      <c r="B46" s="160" t="s">
        <v>3951</v>
      </c>
      <c r="C46" s="91"/>
      <c r="D46" s="91"/>
      <c r="E46" s="103"/>
    </row>
    <row r="47" spans="1:5" customFormat="1">
      <c r="A47" s="20" t="str">
        <f t="shared" ca="1" si="0"/>
        <v>BEN.36</v>
      </c>
      <c r="B47" s="160" t="s">
        <v>3952</v>
      </c>
      <c r="C47" s="91"/>
      <c r="D47" s="91"/>
      <c r="E47" s="103"/>
    </row>
    <row r="48" spans="1:5" customFormat="1">
      <c r="A48" s="20" t="str">
        <f t="shared" ca="1" si="0"/>
        <v>BEN.37</v>
      </c>
      <c r="B48" s="160" t="s">
        <v>3953</v>
      </c>
      <c r="C48" s="91"/>
      <c r="D48" s="91"/>
      <c r="E48" s="103"/>
    </row>
    <row r="49" spans="1:6" customFormat="1">
      <c r="A49" s="20" t="str">
        <f t="shared" ca="1" si="0"/>
        <v>BEN.38</v>
      </c>
      <c r="B49" s="160" t="s">
        <v>3954</v>
      </c>
      <c r="C49" s="91"/>
      <c r="D49" s="91"/>
      <c r="E49" s="103"/>
    </row>
    <row r="50" spans="1:6" customFormat="1">
      <c r="A50" s="20" t="str">
        <f t="shared" ca="1" si="0"/>
        <v>BEN.39</v>
      </c>
      <c r="B50" s="160" t="s">
        <v>3955</v>
      </c>
      <c r="C50" s="91"/>
      <c r="D50" s="91"/>
      <c r="E50" s="103"/>
    </row>
    <row r="51" spans="1:6" customFormat="1">
      <c r="A51" s="20" t="str">
        <f t="shared" ca="1" si="0"/>
        <v>BEN.40</v>
      </c>
      <c r="B51" s="160" t="s">
        <v>3956</v>
      </c>
      <c r="C51" s="91"/>
      <c r="D51" s="91"/>
      <c r="E51" s="103"/>
    </row>
    <row r="52" spans="1:6" customFormat="1">
      <c r="A52" s="20" t="str">
        <f t="shared" ca="1" si="0"/>
        <v>BEN.41</v>
      </c>
      <c r="B52" s="160" t="s">
        <v>3957</v>
      </c>
      <c r="C52" s="91"/>
      <c r="D52" s="91"/>
      <c r="E52" s="103"/>
    </row>
    <row r="53" spans="1:6" customFormat="1">
      <c r="A53" s="20" t="str">
        <f t="shared" ca="1" si="0"/>
        <v>BEN.42</v>
      </c>
      <c r="B53" s="160" t="s">
        <v>2785</v>
      </c>
      <c r="C53" s="91"/>
      <c r="D53" s="91"/>
      <c r="E53" s="103"/>
    </row>
    <row r="54" spans="1:6" customFormat="1" ht="38.25">
      <c r="A54" s="20" t="str">
        <f t="shared" ca="1" si="0"/>
        <v>BEN.43</v>
      </c>
      <c r="B54" s="23" t="s">
        <v>3958</v>
      </c>
      <c r="C54" s="91"/>
      <c r="D54" s="91"/>
      <c r="E54" s="103"/>
    </row>
    <row r="55" spans="1:6" customFormat="1" ht="38.25">
      <c r="A55" s="20" t="str">
        <f t="shared" ca="1" si="0"/>
        <v>BEN.44</v>
      </c>
      <c r="B55" s="23" t="s">
        <v>3959</v>
      </c>
      <c r="C55" s="91"/>
      <c r="D55" s="91"/>
      <c r="E55" s="103"/>
    </row>
    <row r="56" spans="1:6" customFormat="1" ht="25.5">
      <c r="A56" s="20" t="str">
        <f t="shared" ca="1" si="0"/>
        <v>BEN.45</v>
      </c>
      <c r="B56" s="388" t="s">
        <v>3960</v>
      </c>
      <c r="C56" s="91"/>
      <c r="D56" s="91"/>
      <c r="E56" s="103"/>
    </row>
    <row r="57" spans="1:6" customFormat="1" ht="25.5">
      <c r="A57" s="20" t="str">
        <f t="shared" ca="1" si="0"/>
        <v>BEN.46</v>
      </c>
      <c r="B57" s="23" t="s">
        <v>3961</v>
      </c>
      <c r="C57" s="91"/>
      <c r="D57" s="91"/>
      <c r="E57" s="103"/>
    </row>
    <row r="58" spans="1:6" customFormat="1" ht="25.5">
      <c r="A58" s="20" t="str">
        <f t="shared" ca="1" si="0"/>
        <v>BEN.47</v>
      </c>
      <c r="B58" s="23" t="s">
        <v>3962</v>
      </c>
      <c r="C58" s="91"/>
      <c r="D58" s="91"/>
      <c r="E58" s="103"/>
    </row>
    <row r="59" spans="1:6" customFormat="1">
      <c r="A59" s="20" t="str">
        <f t="shared" ca="1" si="0"/>
        <v>BEN.48</v>
      </c>
      <c r="B59" s="23" t="s">
        <v>3963</v>
      </c>
      <c r="C59" s="91"/>
      <c r="D59" s="91"/>
      <c r="E59" s="103"/>
    </row>
    <row r="60" spans="1:6" customFormat="1">
      <c r="A60" s="20" t="str">
        <f t="shared" ca="1" si="0"/>
        <v>BEN.49</v>
      </c>
      <c r="B60" s="23" t="s">
        <v>3964</v>
      </c>
      <c r="C60" s="91"/>
      <c r="D60" s="91"/>
      <c r="E60" s="103"/>
    </row>
    <row r="61" spans="1:6" customFormat="1" ht="25.5">
      <c r="A61" s="20" t="str">
        <f t="shared" ca="1" si="0"/>
        <v>BEN.50</v>
      </c>
      <c r="B61" s="61" t="s">
        <v>3965</v>
      </c>
      <c r="C61" s="91"/>
      <c r="D61" s="91"/>
      <c r="E61" s="103"/>
    </row>
    <row r="62" spans="1:6" customFormat="1" ht="38.25">
      <c r="A62" s="20" t="str">
        <f t="shared" ca="1" si="0"/>
        <v>BEN.51</v>
      </c>
      <c r="B62" s="23" t="s">
        <v>3966</v>
      </c>
      <c r="C62" s="91"/>
      <c r="D62" s="91"/>
      <c r="E62" s="103"/>
    </row>
    <row r="63" spans="1:6" ht="25.5">
      <c r="A63" s="20" t="str">
        <f t="shared" ca="1" si="0"/>
        <v>BEN.52</v>
      </c>
      <c r="B63" s="23" t="s">
        <v>3967</v>
      </c>
      <c r="C63" s="91"/>
      <c r="D63" s="91"/>
      <c r="E63" s="103"/>
      <c r="F63" s="12"/>
    </row>
    <row r="64" spans="1:6" ht="25.5">
      <c r="A64" s="20" t="str">
        <f t="shared" ca="1" si="0"/>
        <v>BEN.53</v>
      </c>
      <c r="B64" s="23" t="s">
        <v>3968</v>
      </c>
      <c r="C64" s="91"/>
      <c r="D64" s="91"/>
      <c r="E64" s="103"/>
      <c r="F64" s="12"/>
    </row>
    <row r="65" spans="1:6" ht="38.25">
      <c r="A65" s="20" t="str">
        <f t="shared" ca="1" si="0"/>
        <v>BEN.54</v>
      </c>
      <c r="B65" s="21" t="s">
        <v>3969</v>
      </c>
      <c r="C65" s="91"/>
      <c r="D65" s="91"/>
      <c r="E65" s="117"/>
      <c r="F65" s="12"/>
    </row>
    <row r="66" spans="1:6" customFormat="1">
      <c r="A66" s="20" t="str">
        <f t="shared" ca="1" si="0"/>
        <v>BEN.55</v>
      </c>
      <c r="B66" s="23" t="s">
        <v>3970</v>
      </c>
      <c r="C66" s="91"/>
      <c r="D66" s="91"/>
      <c r="E66" s="104"/>
    </row>
    <row r="67" spans="1:6" customFormat="1">
      <c r="A67" s="20" t="str">
        <f t="shared" ca="1" si="0"/>
        <v>BEN.56</v>
      </c>
      <c r="B67" s="23" t="s">
        <v>3971</v>
      </c>
      <c r="C67" s="91"/>
      <c r="D67" s="91"/>
      <c r="E67" s="103"/>
    </row>
    <row r="68" spans="1:6" customFormat="1">
      <c r="A68" s="20" t="str">
        <f t="shared" ca="1" si="0"/>
        <v>BEN.57</v>
      </c>
      <c r="B68" s="23" t="s">
        <v>3972</v>
      </c>
      <c r="C68" s="91"/>
      <c r="D68" s="91"/>
      <c r="E68" s="103"/>
    </row>
    <row r="69" spans="1:6" customFormat="1" ht="25.5">
      <c r="A69" s="20" t="str">
        <f t="shared" ca="1" si="0"/>
        <v>BEN.58</v>
      </c>
      <c r="B69" s="39" t="s">
        <v>3973</v>
      </c>
      <c r="C69" s="91"/>
      <c r="D69" s="91"/>
      <c r="E69" s="104"/>
    </row>
    <row r="70" spans="1:6" customFormat="1">
      <c r="A70" s="20" t="str">
        <f t="shared" ca="1" si="0"/>
        <v>BEN.59</v>
      </c>
      <c r="B70" s="39" t="s">
        <v>3974</v>
      </c>
      <c r="C70" s="91"/>
      <c r="D70" s="91"/>
      <c r="E70" s="104"/>
    </row>
    <row r="71" spans="1:6" customFormat="1" ht="25.5">
      <c r="A71" s="20" t="str">
        <f t="shared" ca="1" si="0"/>
        <v>BEN.60</v>
      </c>
      <c r="B71" s="39" t="s">
        <v>3975</v>
      </c>
      <c r="C71" s="91"/>
      <c r="D71" s="91"/>
      <c r="E71" s="104"/>
    </row>
    <row r="72" spans="1:6" customFormat="1">
      <c r="A72" s="73" t="s">
        <v>3976</v>
      </c>
      <c r="B72" s="74"/>
      <c r="C72" s="74"/>
      <c r="D72" s="74"/>
      <c r="E72" s="136"/>
      <c r="F72" s="114"/>
    </row>
    <row r="73" spans="1:6" customFormat="1">
      <c r="A73" s="20" t="str">
        <f t="shared" ca="1" si="0"/>
        <v>BEN.61</v>
      </c>
      <c r="B73" s="23" t="s">
        <v>3977</v>
      </c>
      <c r="C73" s="91"/>
      <c r="D73" s="91"/>
      <c r="E73" s="103"/>
      <c r="F73" s="114"/>
    </row>
    <row r="74" spans="1:6" customFormat="1" ht="25.5">
      <c r="A74" s="20" t="str">
        <f t="shared" ca="1" si="0"/>
        <v>BEN.62</v>
      </c>
      <c r="B74" s="23" t="s">
        <v>3978</v>
      </c>
      <c r="C74" s="91"/>
      <c r="D74" s="91"/>
      <c r="E74" s="103"/>
    </row>
    <row r="75" spans="1:6" customFormat="1">
      <c r="A75" s="20" t="str">
        <f t="shared" ca="1" si="0"/>
        <v>BEN.63</v>
      </c>
      <c r="B75" s="61" t="s">
        <v>3979</v>
      </c>
      <c r="C75" s="91"/>
      <c r="D75" s="91"/>
      <c r="E75" s="103"/>
    </row>
    <row r="76" spans="1:6" customFormat="1">
      <c r="A76" s="403" t="s">
        <v>3980</v>
      </c>
      <c r="B76" s="404"/>
      <c r="C76" s="106"/>
      <c r="D76" s="106"/>
      <c r="E76" s="103"/>
    </row>
    <row r="77" spans="1:6" customFormat="1">
      <c r="A77" s="20" t="str">
        <f t="shared" ref="A77:A105" ca="1" si="1">IF(ISNUMBER(VALUE(RIGHT(INDIRECT(ADDRESS(ROW()-1,COLUMN())),1))),("BEN."&amp;RIGHT(INDIRECT(ADDRESS(ROW()-1,COLUMN())),LEN(INDIRECT(ADDRESS(ROW()-1,COLUMN())))-FIND(".",INDIRECT(ADDRESS(ROW()-1,COLUMN()))))+1),("BEN."&amp;RIGHT(INDIRECT(ADDRESS(ROW()-2,COLUMN())),LEN(INDIRECT(ADDRESS(ROW()-2,COLUMN())))-FIND(".",INDIRECT(ADDRESS(ROW()-2,COLUMN()))))+1))</f>
        <v>BEN.64</v>
      </c>
      <c r="B77" s="160" t="s">
        <v>3981</v>
      </c>
      <c r="C77" s="91"/>
      <c r="D77" s="91"/>
      <c r="E77" s="103"/>
    </row>
    <row r="78" spans="1:6" ht="25.5">
      <c r="A78" s="20" t="str">
        <f t="shared" ca="1" si="1"/>
        <v>BEN.65</v>
      </c>
      <c r="B78" s="162" t="s">
        <v>3982</v>
      </c>
      <c r="C78" s="91"/>
      <c r="D78" s="91"/>
      <c r="E78" s="94"/>
      <c r="F78" s="12"/>
    </row>
    <row r="79" spans="1:6" ht="25.5">
      <c r="A79" s="20" t="str">
        <f t="shared" ca="1" si="1"/>
        <v>BEN.66</v>
      </c>
      <c r="B79" s="162" t="s">
        <v>3983</v>
      </c>
      <c r="C79" s="91"/>
      <c r="D79" s="91"/>
      <c r="E79" s="94"/>
      <c r="F79" s="12"/>
    </row>
    <row r="80" spans="1:6">
      <c r="A80" s="20" t="str">
        <f t="shared" ca="1" si="1"/>
        <v>BEN.67</v>
      </c>
      <c r="B80" s="161" t="s">
        <v>3984</v>
      </c>
      <c r="C80" s="91"/>
      <c r="D80" s="91"/>
      <c r="E80" s="103"/>
      <c r="F80" s="12"/>
    </row>
    <row r="81" spans="1:5" customFormat="1" ht="25.5">
      <c r="A81" s="20" t="str">
        <f t="shared" ca="1" si="1"/>
        <v>BEN.68</v>
      </c>
      <c r="B81" s="161" t="s">
        <v>3985</v>
      </c>
      <c r="C81" s="91"/>
      <c r="D81" s="91"/>
      <c r="E81" s="103"/>
    </row>
    <row r="82" spans="1:5" customFormat="1" ht="25.5">
      <c r="A82" s="20" t="str">
        <f t="shared" ca="1" si="1"/>
        <v>BEN.69</v>
      </c>
      <c r="B82" s="160" t="s">
        <v>3986</v>
      </c>
      <c r="C82" s="91"/>
      <c r="D82" s="91"/>
      <c r="E82" s="103"/>
    </row>
    <row r="83" spans="1:5" customFormat="1">
      <c r="A83" s="20" t="str">
        <f t="shared" ca="1" si="1"/>
        <v>BEN.70</v>
      </c>
      <c r="B83" s="160" t="s">
        <v>2785</v>
      </c>
      <c r="C83" s="91"/>
      <c r="D83" s="91"/>
      <c r="E83" s="103"/>
    </row>
    <row r="84" spans="1:5" customFormat="1" ht="25.5">
      <c r="A84" s="20" t="str">
        <f t="shared" ca="1" si="1"/>
        <v>BEN.71</v>
      </c>
      <c r="B84" s="31" t="s">
        <v>3987</v>
      </c>
      <c r="C84" s="91"/>
      <c r="D84" s="91"/>
      <c r="E84" s="118"/>
    </row>
    <row r="85" spans="1:5" customFormat="1" ht="25.5">
      <c r="A85" s="20" t="str">
        <f t="shared" ca="1" si="1"/>
        <v>BEN.72</v>
      </c>
      <c r="B85" s="27" t="s">
        <v>3988</v>
      </c>
      <c r="C85" s="91"/>
      <c r="D85" s="91"/>
      <c r="E85" s="118"/>
    </row>
    <row r="86" spans="1:5" customFormat="1" ht="38.25">
      <c r="A86" s="20" t="str">
        <f t="shared" ca="1" si="1"/>
        <v>BEN.73</v>
      </c>
      <c r="B86" s="27" t="s">
        <v>3989</v>
      </c>
      <c r="C86" s="91"/>
      <c r="D86" s="91"/>
      <c r="E86" s="118"/>
    </row>
    <row r="87" spans="1:5" customFormat="1" ht="25.5">
      <c r="A87" s="20" t="str">
        <f t="shared" ca="1" si="1"/>
        <v>BEN.74</v>
      </c>
      <c r="B87" s="23" t="s">
        <v>3990</v>
      </c>
      <c r="C87" s="91"/>
      <c r="D87" s="91"/>
      <c r="E87" s="103"/>
    </row>
    <row r="88" spans="1:5" customFormat="1">
      <c r="A88" s="20" t="str">
        <f t="shared" ca="1" si="1"/>
        <v>BEN.75</v>
      </c>
      <c r="B88" s="23" t="s">
        <v>3991</v>
      </c>
      <c r="C88" s="91"/>
      <c r="D88" s="91"/>
      <c r="E88" s="103"/>
    </row>
    <row r="89" spans="1:5" customFormat="1" ht="25.5">
      <c r="A89" s="20" t="str">
        <f t="shared" ca="1" si="1"/>
        <v>BEN.76</v>
      </c>
      <c r="B89" s="23" t="s">
        <v>3992</v>
      </c>
      <c r="C89" s="91"/>
      <c r="D89" s="91"/>
      <c r="E89" s="103"/>
    </row>
    <row r="90" spans="1:5" customFormat="1" ht="25.5">
      <c r="A90" s="20" t="str">
        <f t="shared" ca="1" si="1"/>
        <v>BEN.77</v>
      </c>
      <c r="B90" s="23" t="s">
        <v>3993</v>
      </c>
      <c r="C90" s="91"/>
      <c r="D90" s="91"/>
      <c r="E90" s="103"/>
    </row>
    <row r="91" spans="1:5" customFormat="1">
      <c r="A91" s="20" t="str">
        <f t="shared" ca="1" si="1"/>
        <v>BEN.78</v>
      </c>
      <c r="B91" s="23" t="s">
        <v>3994</v>
      </c>
      <c r="C91" s="91"/>
      <c r="D91" s="91"/>
      <c r="E91" s="103"/>
    </row>
    <row r="92" spans="1:5" customFormat="1" ht="25.5">
      <c r="A92" s="20" t="str">
        <f t="shared" ca="1" si="1"/>
        <v>BEN.79</v>
      </c>
      <c r="B92" s="23" t="s">
        <v>3995</v>
      </c>
      <c r="C92" s="91"/>
      <c r="D92" s="91"/>
      <c r="E92" s="103"/>
    </row>
    <row r="93" spans="1:5" customFormat="1" ht="25.5">
      <c r="A93" s="20" t="str">
        <f t="shared" ca="1" si="1"/>
        <v>BEN.80</v>
      </c>
      <c r="B93" s="61" t="s">
        <v>3996</v>
      </c>
      <c r="C93" s="91"/>
      <c r="D93" s="91"/>
      <c r="E93" s="103"/>
    </row>
    <row r="94" spans="1:5" customFormat="1" ht="25.5">
      <c r="A94" s="20" t="str">
        <f t="shared" ca="1" si="1"/>
        <v>BEN.81</v>
      </c>
      <c r="B94" s="23" t="s">
        <v>3997</v>
      </c>
      <c r="C94" s="91"/>
      <c r="D94" s="91"/>
      <c r="E94" s="103"/>
    </row>
    <row r="95" spans="1:5" customFormat="1" ht="25.5">
      <c r="A95" s="20" t="str">
        <f t="shared" ca="1" si="1"/>
        <v>BEN.82</v>
      </c>
      <c r="B95" s="23" t="s">
        <v>3998</v>
      </c>
      <c r="C95" s="91"/>
      <c r="D95" s="91"/>
      <c r="E95" s="103"/>
    </row>
    <row r="96" spans="1:5" customFormat="1" ht="25.5">
      <c r="A96" s="20" t="str">
        <f t="shared" ca="1" si="1"/>
        <v>BEN.83</v>
      </c>
      <c r="B96" s="23" t="s">
        <v>3999</v>
      </c>
      <c r="C96" s="91"/>
      <c r="D96" s="91"/>
      <c r="E96" s="103"/>
    </row>
    <row r="97" spans="1:6" customFormat="1" ht="25.5">
      <c r="A97" s="20" t="str">
        <f t="shared" ca="1" si="1"/>
        <v>BEN.84</v>
      </c>
      <c r="B97" s="23" t="s">
        <v>4000</v>
      </c>
      <c r="C97" s="91"/>
      <c r="D97" s="91"/>
      <c r="E97" s="103"/>
    </row>
    <row r="98" spans="1:6" customFormat="1" ht="25.5">
      <c r="A98" s="20" t="str">
        <f t="shared" ca="1" si="1"/>
        <v>BEN.85</v>
      </c>
      <c r="B98" s="61" t="s">
        <v>4001</v>
      </c>
      <c r="C98" s="91"/>
      <c r="D98" s="91"/>
      <c r="E98" s="103"/>
    </row>
    <row r="99" spans="1:6" customFormat="1" ht="25.5">
      <c r="A99" s="20" t="str">
        <f t="shared" ca="1" si="1"/>
        <v>BEN.86</v>
      </c>
      <c r="B99" s="23" t="s">
        <v>4002</v>
      </c>
      <c r="C99" s="91"/>
      <c r="D99" s="91"/>
      <c r="E99" s="103"/>
    </row>
    <row r="100" spans="1:6" ht="38.25">
      <c r="A100" s="20" t="str">
        <f t="shared" ca="1" si="1"/>
        <v>BEN.87</v>
      </c>
      <c r="B100" s="23" t="s">
        <v>4003</v>
      </c>
      <c r="C100" s="91"/>
      <c r="D100" s="91"/>
      <c r="E100" s="104"/>
      <c r="F100" s="12"/>
    </row>
    <row r="101" spans="1:6" ht="25.5">
      <c r="A101" s="20" t="str">
        <f t="shared" ca="1" si="1"/>
        <v>BEN.88</v>
      </c>
      <c r="B101" s="23" t="s">
        <v>4004</v>
      </c>
      <c r="C101" s="91"/>
      <c r="D101" s="91"/>
      <c r="E101" s="103"/>
      <c r="F101" s="12"/>
    </row>
    <row r="102" spans="1:6">
      <c r="A102" s="20" t="str">
        <f t="shared" ca="1" si="1"/>
        <v>BEN.89</v>
      </c>
      <c r="B102" s="23" t="s">
        <v>4005</v>
      </c>
      <c r="C102" s="91"/>
      <c r="D102" s="91"/>
      <c r="E102" s="103"/>
      <c r="F102" s="12"/>
    </row>
    <row r="103" spans="1:6" ht="25.5">
      <c r="A103" s="20" t="str">
        <f t="shared" ca="1" si="1"/>
        <v>BEN.90</v>
      </c>
      <c r="B103" s="23" t="s">
        <v>4006</v>
      </c>
      <c r="C103" s="91"/>
      <c r="D103" s="91"/>
      <c r="E103" s="103"/>
      <c r="F103" s="12"/>
    </row>
    <row r="104" spans="1:6">
      <c r="A104" s="20" t="str">
        <f t="shared" ca="1" si="1"/>
        <v>BEN.91</v>
      </c>
      <c r="B104" s="23" t="s">
        <v>4007</v>
      </c>
      <c r="C104" s="91"/>
      <c r="D104" s="91"/>
      <c r="E104" s="103"/>
      <c r="F104" s="12"/>
    </row>
    <row r="105" spans="1:6" ht="25.5">
      <c r="A105" s="20" t="str">
        <f t="shared" ca="1" si="1"/>
        <v>BEN.92</v>
      </c>
      <c r="B105" s="23" t="s">
        <v>4008</v>
      </c>
      <c r="C105" s="91"/>
      <c r="D105" s="91"/>
      <c r="E105" s="103"/>
      <c r="F105" s="12"/>
    </row>
    <row r="106" spans="1:6">
      <c r="A106" s="73" t="s">
        <v>4009</v>
      </c>
      <c r="B106" s="74"/>
      <c r="C106" s="74"/>
      <c r="D106" s="74"/>
      <c r="E106" s="136"/>
      <c r="F106" s="12"/>
    </row>
    <row r="107" spans="1:6">
      <c r="A107" s="20" t="str">
        <f ca="1">IF(ISNUMBER(VALUE(RIGHT(INDIRECT(ADDRESS(ROW()-1,COLUMN())),1))),("BEN."&amp;RIGHT(INDIRECT(ADDRESS(ROW()-1,COLUMN())),LEN(INDIRECT(ADDRESS(ROW()-1,COLUMN())))-FIND(".",INDIRECT(ADDRESS(ROW()-1,COLUMN()))))+1),("BEN."&amp;RIGHT(INDIRECT(ADDRESS(ROW()-2,COLUMN())),LEN(INDIRECT(ADDRESS(ROW()-2,COLUMN())))-FIND(".",INDIRECT(ADDRESS(ROW()-2,COLUMN()))))+1))</f>
        <v>BEN.93</v>
      </c>
      <c r="B107" s="47" t="s">
        <v>4010</v>
      </c>
      <c r="C107" s="91"/>
      <c r="D107" s="91"/>
      <c r="E107" s="62"/>
      <c r="F107" s="12"/>
    </row>
    <row r="108" spans="1:6">
      <c r="A108" s="494" t="s">
        <v>4011</v>
      </c>
      <c r="B108" s="495"/>
      <c r="C108" s="90"/>
      <c r="D108" s="90"/>
      <c r="E108" s="62"/>
      <c r="F108" s="12"/>
    </row>
    <row r="109" spans="1:6">
      <c r="A109" s="20" t="str">
        <f t="shared" ref="A109:A122" ca="1" si="2">IF(ISNUMBER(VALUE(RIGHT(INDIRECT(ADDRESS(ROW()-1,COLUMN())),1))),("BEN."&amp;RIGHT(INDIRECT(ADDRESS(ROW()-1,COLUMN())),LEN(INDIRECT(ADDRESS(ROW()-1,COLUMN())))-FIND(".",INDIRECT(ADDRESS(ROW()-1,COLUMN()))))+1),("BEN."&amp;RIGHT(INDIRECT(ADDRESS(ROW()-2,COLUMN())),LEN(INDIRECT(ADDRESS(ROW()-2,COLUMN())))-FIND(".",INDIRECT(ADDRESS(ROW()-2,COLUMN()))))+1))</f>
        <v>BEN.94</v>
      </c>
      <c r="B109" s="165" t="s">
        <v>4012</v>
      </c>
      <c r="C109" s="91"/>
      <c r="D109" s="91"/>
      <c r="E109" s="62"/>
      <c r="F109" s="12"/>
    </row>
    <row r="110" spans="1:6">
      <c r="A110" s="20" t="str">
        <f t="shared" ca="1" si="2"/>
        <v>BEN.95</v>
      </c>
      <c r="B110" s="164" t="s">
        <v>4013</v>
      </c>
      <c r="C110" s="91"/>
      <c r="D110" s="91"/>
      <c r="E110" s="62"/>
      <c r="F110" s="12"/>
    </row>
    <row r="111" spans="1:6">
      <c r="A111" s="20" t="str">
        <f t="shared" ca="1" si="2"/>
        <v>BEN.96</v>
      </c>
      <c r="B111" s="165" t="s">
        <v>4014</v>
      </c>
      <c r="C111" s="91"/>
      <c r="D111" s="91"/>
      <c r="E111" s="62"/>
      <c r="F111" s="12"/>
    </row>
    <row r="112" spans="1:6">
      <c r="A112" s="20" t="str">
        <f t="shared" ca="1" si="2"/>
        <v>BEN.97</v>
      </c>
      <c r="B112" s="165" t="s">
        <v>4015</v>
      </c>
      <c r="C112" s="91"/>
      <c r="D112" s="91"/>
      <c r="E112" s="62"/>
      <c r="F112" s="12"/>
    </row>
    <row r="113" spans="1:6">
      <c r="A113" s="20" t="str">
        <f t="shared" ca="1" si="2"/>
        <v>BEN.98</v>
      </c>
      <c r="B113" s="165" t="s">
        <v>4016</v>
      </c>
      <c r="C113" s="91"/>
      <c r="D113" s="91"/>
      <c r="E113" s="62"/>
      <c r="F113" s="12"/>
    </row>
    <row r="114" spans="1:6">
      <c r="A114" s="20" t="str">
        <f t="shared" ca="1" si="2"/>
        <v>BEN.99</v>
      </c>
      <c r="B114" s="165" t="s">
        <v>4017</v>
      </c>
      <c r="C114" s="91"/>
      <c r="D114" s="91"/>
      <c r="E114" s="62"/>
      <c r="F114" s="12"/>
    </row>
    <row r="115" spans="1:6">
      <c r="A115" s="20" t="str">
        <f t="shared" ca="1" si="2"/>
        <v>BEN.100</v>
      </c>
      <c r="B115" s="165" t="s">
        <v>1151</v>
      </c>
      <c r="C115" s="91"/>
      <c r="D115" s="91"/>
      <c r="E115" s="62"/>
      <c r="F115" s="12"/>
    </row>
    <row r="116" spans="1:6">
      <c r="A116" s="20" t="str">
        <f t="shared" ca="1" si="2"/>
        <v>BEN.101</v>
      </c>
      <c r="B116" s="23" t="s">
        <v>4018</v>
      </c>
      <c r="C116" s="91"/>
      <c r="D116" s="91"/>
      <c r="E116" s="62"/>
      <c r="F116" s="12"/>
    </row>
    <row r="117" spans="1:6" ht="25.5">
      <c r="A117" s="20" t="str">
        <f t="shared" ca="1" si="2"/>
        <v>BEN.102</v>
      </c>
      <c r="B117" s="26" t="s">
        <v>4019</v>
      </c>
      <c r="C117" s="91"/>
      <c r="D117" s="91"/>
      <c r="E117" s="62"/>
      <c r="F117" s="12"/>
    </row>
    <row r="118" spans="1:6" ht="25.5">
      <c r="A118" s="20" t="str">
        <f t="shared" ca="1" si="2"/>
        <v>BEN.103</v>
      </c>
      <c r="B118" s="119" t="s">
        <v>4020</v>
      </c>
      <c r="C118" s="91"/>
      <c r="D118" s="91"/>
      <c r="E118" s="62"/>
      <c r="F118" s="12"/>
    </row>
    <row r="119" spans="1:6">
      <c r="A119" s="20" t="str">
        <f t="shared" ca="1" si="2"/>
        <v>BEN.104</v>
      </c>
      <c r="B119" s="120" t="s">
        <v>4021</v>
      </c>
      <c r="C119" s="91"/>
      <c r="D119" s="91"/>
      <c r="E119" s="62"/>
      <c r="F119" s="12"/>
    </row>
    <row r="120" spans="1:6" ht="25.5">
      <c r="A120" s="20" t="str">
        <f t="shared" ca="1" si="2"/>
        <v>BEN.105</v>
      </c>
      <c r="B120" s="121" t="s">
        <v>4022</v>
      </c>
      <c r="C120" s="91"/>
      <c r="D120" s="91"/>
      <c r="E120" s="62"/>
      <c r="F120" s="12"/>
    </row>
    <row r="121" spans="1:6">
      <c r="A121" s="20" t="str">
        <f t="shared" ca="1" si="2"/>
        <v>BEN.106</v>
      </c>
      <c r="B121" s="122" t="s">
        <v>4023</v>
      </c>
      <c r="C121" s="91"/>
      <c r="D121" s="91"/>
      <c r="E121" s="62"/>
      <c r="F121" s="12"/>
    </row>
    <row r="122" spans="1:6" ht="25.5">
      <c r="A122" s="20" t="str">
        <f t="shared" ca="1" si="2"/>
        <v>BEN.107</v>
      </c>
      <c r="B122" s="123" t="s">
        <v>4024</v>
      </c>
      <c r="C122" s="91"/>
      <c r="D122" s="91"/>
      <c r="E122" s="62"/>
      <c r="F122" s="12"/>
    </row>
    <row r="123" spans="1:6">
      <c r="A123" s="492" t="s">
        <v>4025</v>
      </c>
      <c r="B123" s="493"/>
      <c r="C123" s="91"/>
      <c r="D123" s="91"/>
      <c r="E123" s="62"/>
      <c r="F123" s="12"/>
    </row>
    <row r="124" spans="1:6">
      <c r="A124" s="20" t="str">
        <f t="shared" ref="A124:A132" ca="1" si="3">IF(ISNUMBER(VALUE(RIGHT(INDIRECT(ADDRESS(ROW()-1,COLUMN())),1))),("BEN."&amp;RIGHT(INDIRECT(ADDRESS(ROW()-1,COLUMN())),LEN(INDIRECT(ADDRESS(ROW()-1,COLUMN())))-FIND(".",INDIRECT(ADDRESS(ROW()-1,COLUMN()))))+1),("BEN."&amp;RIGHT(INDIRECT(ADDRESS(ROW()-2,COLUMN())),LEN(INDIRECT(ADDRESS(ROW()-2,COLUMN())))-FIND(".",INDIRECT(ADDRESS(ROW()-2,COLUMN()))))+1))</f>
        <v>BEN.108</v>
      </c>
      <c r="B124" s="166" t="s">
        <v>4026</v>
      </c>
      <c r="C124" s="91"/>
      <c r="D124" s="91"/>
      <c r="E124" s="62"/>
      <c r="F124" s="12"/>
    </row>
    <row r="125" spans="1:6">
      <c r="A125" s="20" t="str">
        <f t="shared" ca="1" si="3"/>
        <v>BEN.109</v>
      </c>
      <c r="B125" s="171" t="s">
        <v>4027</v>
      </c>
      <c r="C125" s="91"/>
      <c r="D125" s="91"/>
      <c r="E125" s="62"/>
      <c r="F125" s="12"/>
    </row>
    <row r="126" spans="1:6">
      <c r="A126" s="20" t="str">
        <f t="shared" ca="1" si="3"/>
        <v>BEN.110</v>
      </c>
      <c r="B126" s="171" t="s">
        <v>4028</v>
      </c>
      <c r="C126" s="91"/>
      <c r="D126" s="91"/>
      <c r="E126" s="62"/>
      <c r="F126" s="12"/>
    </row>
    <row r="127" spans="1:6">
      <c r="A127" s="20" t="str">
        <f t="shared" ca="1" si="3"/>
        <v>BEN.111</v>
      </c>
      <c r="B127" s="171" t="s">
        <v>4029</v>
      </c>
      <c r="C127" s="91"/>
      <c r="D127" s="91"/>
      <c r="E127" s="62"/>
      <c r="F127" s="12"/>
    </row>
    <row r="128" spans="1:6">
      <c r="A128" s="20" t="str">
        <f t="shared" ca="1" si="3"/>
        <v>BEN.112</v>
      </c>
      <c r="B128" s="171" t="s">
        <v>4030</v>
      </c>
      <c r="C128" s="91"/>
      <c r="D128" s="91"/>
      <c r="E128" s="124"/>
      <c r="F128" s="12"/>
    </row>
    <row r="129" spans="1:6" ht="35.1" customHeight="1">
      <c r="A129" s="20" t="str">
        <f t="shared" ca="1" si="3"/>
        <v>BEN.113</v>
      </c>
      <c r="B129" s="171" t="s">
        <v>4031</v>
      </c>
      <c r="C129" s="91"/>
      <c r="D129" s="91"/>
      <c r="E129" s="124"/>
      <c r="F129" s="12"/>
    </row>
    <row r="130" spans="1:6">
      <c r="A130" s="20" t="str">
        <f t="shared" ca="1" si="3"/>
        <v>BEN.114</v>
      </c>
      <c r="B130" s="171" t="s">
        <v>4032</v>
      </c>
      <c r="C130" s="91"/>
      <c r="D130" s="91"/>
      <c r="E130" s="124"/>
      <c r="F130" s="12"/>
    </row>
    <row r="131" spans="1:6" ht="25.5">
      <c r="A131" s="20" t="str">
        <f t="shared" ca="1" si="3"/>
        <v>BEN.115</v>
      </c>
      <c r="B131" s="171" t="s">
        <v>4033</v>
      </c>
      <c r="C131" s="91"/>
      <c r="D131" s="91"/>
      <c r="E131" s="124"/>
      <c r="F131" s="12"/>
    </row>
    <row r="132" spans="1:6" ht="25.5">
      <c r="A132" s="20" t="str">
        <f t="shared" ca="1" si="3"/>
        <v>BEN.116</v>
      </c>
      <c r="B132" s="21" t="s">
        <v>4034</v>
      </c>
      <c r="C132" s="91"/>
      <c r="D132" s="91"/>
      <c r="E132" s="124"/>
      <c r="F132" s="12"/>
    </row>
    <row r="133" spans="1:6">
      <c r="A133" s="73" t="s">
        <v>4035</v>
      </c>
      <c r="B133" s="74"/>
      <c r="C133" s="74"/>
      <c r="D133" s="74"/>
      <c r="E133" s="136"/>
      <c r="F133" s="12"/>
    </row>
    <row r="134" spans="1:6" ht="25.5">
      <c r="A134" s="20" t="str">
        <f ca="1">IF(ISNUMBER(VALUE(RIGHT(INDIRECT(ADDRESS(ROW()-1,COLUMN())),1))),("BEN."&amp;RIGHT(INDIRECT(ADDRESS(ROW()-1,COLUMN())),LEN(INDIRECT(ADDRESS(ROW()-1,COLUMN())))-FIND(".",INDIRECT(ADDRESS(ROW()-1,COLUMN()))))+1),("BEN."&amp;RIGHT(INDIRECT(ADDRESS(ROW()-2,COLUMN())),LEN(INDIRECT(ADDRESS(ROW()-2,COLUMN())))-FIND(".",INDIRECT(ADDRESS(ROW()-2,COLUMN()))))+1))</f>
        <v>BEN.117</v>
      </c>
      <c r="B134" s="23" t="s">
        <v>4036</v>
      </c>
      <c r="C134" s="91"/>
      <c r="D134" s="91"/>
      <c r="E134" s="125"/>
      <c r="F134" s="12"/>
    </row>
    <row r="135" spans="1:6">
      <c r="A135" s="496" t="s">
        <v>4037</v>
      </c>
      <c r="B135" s="497"/>
      <c r="C135" s="90"/>
      <c r="D135" s="90"/>
      <c r="E135" s="62"/>
      <c r="F135" s="12"/>
    </row>
    <row r="136" spans="1:6">
      <c r="A136" s="20" t="str">
        <f t="shared" ref="A136:A149" ca="1" si="4">IF(ISNUMBER(VALUE(RIGHT(INDIRECT(ADDRESS(ROW()-1,COLUMN())),1))),("BEN."&amp;RIGHT(INDIRECT(ADDRESS(ROW()-1,COLUMN())),LEN(INDIRECT(ADDRESS(ROW()-1,COLUMN())))-FIND(".",INDIRECT(ADDRESS(ROW()-1,COLUMN()))))+1),("BEN."&amp;RIGHT(INDIRECT(ADDRESS(ROW()-2,COLUMN())),LEN(INDIRECT(ADDRESS(ROW()-2,COLUMN())))-FIND(".",INDIRECT(ADDRESS(ROW()-2,COLUMN()))))+1))</f>
        <v>BEN.118</v>
      </c>
      <c r="B136" s="165" t="s">
        <v>4038</v>
      </c>
      <c r="C136" s="91"/>
      <c r="D136" s="91"/>
      <c r="E136" s="62"/>
      <c r="F136" s="12"/>
    </row>
    <row r="137" spans="1:6">
      <c r="A137" s="20" t="str">
        <f t="shared" ca="1" si="4"/>
        <v>BEN.119</v>
      </c>
      <c r="B137" s="165" t="s">
        <v>4039</v>
      </c>
      <c r="C137" s="91"/>
      <c r="D137" s="91"/>
      <c r="E137" s="62"/>
      <c r="F137" s="12"/>
    </row>
    <row r="138" spans="1:6">
      <c r="A138" s="20" t="str">
        <f t="shared" ca="1" si="4"/>
        <v>BEN.120</v>
      </c>
      <c r="B138" s="164" t="s">
        <v>4040</v>
      </c>
      <c r="C138" s="91"/>
      <c r="D138" s="91"/>
      <c r="E138" s="62"/>
      <c r="F138" s="12"/>
    </row>
    <row r="139" spans="1:6">
      <c r="A139" s="20" t="str">
        <f t="shared" ca="1" si="4"/>
        <v>BEN.121</v>
      </c>
      <c r="B139" s="165" t="s">
        <v>4041</v>
      </c>
      <c r="C139" s="91"/>
      <c r="D139" s="91"/>
      <c r="E139" s="62"/>
      <c r="F139" s="12"/>
    </row>
    <row r="140" spans="1:6" ht="25.5">
      <c r="A140" s="20" t="str">
        <f t="shared" ca="1" si="4"/>
        <v>BEN.122</v>
      </c>
      <c r="B140" s="165" t="s">
        <v>4042</v>
      </c>
      <c r="C140" s="91"/>
      <c r="D140" s="91"/>
      <c r="E140" s="62"/>
      <c r="F140" s="12"/>
    </row>
    <row r="141" spans="1:6">
      <c r="A141" s="20" t="str">
        <f t="shared" ca="1" si="4"/>
        <v>BEN.123</v>
      </c>
      <c r="B141" s="165" t="s">
        <v>4043</v>
      </c>
      <c r="C141" s="91"/>
      <c r="D141" s="91"/>
      <c r="E141" s="62"/>
      <c r="F141" s="12"/>
    </row>
    <row r="142" spans="1:6">
      <c r="A142" s="20" t="str">
        <f t="shared" ca="1" si="4"/>
        <v>BEN.124</v>
      </c>
      <c r="B142" s="165" t="s">
        <v>4044</v>
      </c>
      <c r="C142" s="91"/>
      <c r="D142" s="91"/>
      <c r="E142" s="62"/>
      <c r="F142" s="12"/>
    </row>
    <row r="143" spans="1:6">
      <c r="A143" s="20" t="str">
        <f t="shared" ca="1" si="4"/>
        <v>BEN.125</v>
      </c>
      <c r="B143" s="165" t="s">
        <v>4045</v>
      </c>
      <c r="C143" s="91"/>
      <c r="D143" s="91"/>
      <c r="E143" s="62"/>
      <c r="F143" s="12"/>
    </row>
    <row r="144" spans="1:6">
      <c r="A144" s="20" t="str">
        <f t="shared" ca="1" si="4"/>
        <v>BEN.126</v>
      </c>
      <c r="B144" s="165" t="s">
        <v>4046</v>
      </c>
      <c r="C144" s="91"/>
      <c r="D144" s="91"/>
      <c r="E144" s="62"/>
      <c r="F144" s="12"/>
    </row>
    <row r="145" spans="1:6">
      <c r="A145" s="20" t="str">
        <f t="shared" ca="1" si="4"/>
        <v>BEN.127</v>
      </c>
      <c r="B145" s="165" t="s">
        <v>4047</v>
      </c>
      <c r="C145" s="91"/>
      <c r="D145" s="91"/>
      <c r="E145" s="62"/>
      <c r="F145" s="12"/>
    </row>
    <row r="146" spans="1:6">
      <c r="A146" s="20" t="str">
        <f t="shared" ca="1" si="4"/>
        <v>BEN.128</v>
      </c>
      <c r="B146" s="165" t="s">
        <v>4048</v>
      </c>
      <c r="C146" s="91"/>
      <c r="D146" s="91"/>
      <c r="E146" s="62"/>
      <c r="F146" s="12"/>
    </row>
    <row r="147" spans="1:6">
      <c r="A147" s="20" t="str">
        <f t="shared" ca="1" si="4"/>
        <v>BEN.129</v>
      </c>
      <c r="B147" s="165" t="s">
        <v>4049</v>
      </c>
      <c r="C147" s="91"/>
      <c r="D147" s="91"/>
      <c r="E147" s="62"/>
      <c r="F147" s="12"/>
    </row>
    <row r="148" spans="1:6">
      <c r="A148" s="20" t="str">
        <f t="shared" ca="1" si="4"/>
        <v>BEN.130</v>
      </c>
      <c r="B148" s="165" t="s">
        <v>4050</v>
      </c>
      <c r="C148" s="91"/>
      <c r="D148" s="91"/>
      <c r="E148" s="62"/>
      <c r="F148" s="12"/>
    </row>
    <row r="149" spans="1:6">
      <c r="A149" s="20" t="str">
        <f t="shared" ca="1" si="4"/>
        <v>BEN.131</v>
      </c>
      <c r="B149" s="165" t="s">
        <v>1151</v>
      </c>
      <c r="C149" s="91"/>
      <c r="D149" s="91"/>
      <c r="E149" s="62"/>
      <c r="F149" s="12"/>
    </row>
    <row r="150" spans="1:6">
      <c r="A150" s="126" t="s">
        <v>4051</v>
      </c>
      <c r="B150" s="48"/>
      <c r="C150" s="90"/>
      <c r="D150" s="90"/>
      <c r="E150" s="62"/>
      <c r="F150" s="12"/>
    </row>
    <row r="151" spans="1:6">
      <c r="A151" s="20" t="str">
        <f t="shared" ref="A151:A170" ca="1" si="5">IF(ISNUMBER(VALUE(RIGHT(INDIRECT(ADDRESS(ROW()-1,COLUMN())),1))),("BEN."&amp;RIGHT(INDIRECT(ADDRESS(ROW()-1,COLUMN())),LEN(INDIRECT(ADDRESS(ROW()-1,COLUMN())))-FIND(".",INDIRECT(ADDRESS(ROW()-1,COLUMN()))))+1),("BEN."&amp;RIGHT(INDIRECT(ADDRESS(ROW()-2,COLUMN())),LEN(INDIRECT(ADDRESS(ROW()-2,COLUMN())))-FIND(".",INDIRECT(ADDRESS(ROW()-2,COLUMN()))))+1))</f>
        <v>BEN.132</v>
      </c>
      <c r="B151" s="165" t="s">
        <v>4052</v>
      </c>
      <c r="C151" s="91"/>
      <c r="D151" s="91"/>
      <c r="E151" s="62"/>
      <c r="F151" s="12"/>
    </row>
    <row r="152" spans="1:6">
      <c r="A152" s="20" t="str">
        <f t="shared" ca="1" si="5"/>
        <v>BEN.133</v>
      </c>
      <c r="B152" s="165" t="s">
        <v>4053</v>
      </c>
      <c r="C152" s="91"/>
      <c r="D152" s="91"/>
      <c r="E152" s="62"/>
      <c r="F152" s="12"/>
    </row>
    <row r="153" spans="1:6">
      <c r="A153" s="20" t="str">
        <f t="shared" ca="1" si="5"/>
        <v>BEN.134</v>
      </c>
      <c r="B153" s="165" t="s">
        <v>4054</v>
      </c>
      <c r="C153" s="91"/>
      <c r="D153" s="91"/>
      <c r="E153" s="62"/>
      <c r="F153" s="12"/>
    </row>
    <row r="154" spans="1:6">
      <c r="A154" s="20" t="str">
        <f t="shared" ca="1" si="5"/>
        <v>BEN.135</v>
      </c>
      <c r="B154" s="165" t="s">
        <v>4055</v>
      </c>
      <c r="C154" s="91"/>
      <c r="D154" s="91"/>
      <c r="E154" s="62"/>
      <c r="F154" s="12"/>
    </row>
    <row r="155" spans="1:6">
      <c r="A155" s="20" t="str">
        <f t="shared" ca="1" si="5"/>
        <v>BEN.136</v>
      </c>
      <c r="B155" s="165" t="s">
        <v>4056</v>
      </c>
      <c r="C155" s="91"/>
      <c r="D155" s="91"/>
      <c r="E155" s="98"/>
      <c r="F155" s="12"/>
    </row>
    <row r="156" spans="1:6">
      <c r="A156" s="20" t="str">
        <f t="shared" ca="1" si="5"/>
        <v>BEN.137</v>
      </c>
      <c r="B156" s="165" t="s">
        <v>4057</v>
      </c>
      <c r="C156" s="91"/>
      <c r="D156" s="91"/>
      <c r="E156" s="98"/>
      <c r="F156" s="12"/>
    </row>
    <row r="157" spans="1:6" ht="38.25">
      <c r="A157" s="20" t="str">
        <f t="shared" ca="1" si="5"/>
        <v>BEN.138</v>
      </c>
      <c r="B157" s="32" t="s">
        <v>4058</v>
      </c>
      <c r="C157" s="91"/>
      <c r="D157" s="91"/>
      <c r="E157" s="127"/>
      <c r="F157" s="12"/>
    </row>
    <row r="158" spans="1:6" ht="25.5">
      <c r="A158" s="20" t="str">
        <f t="shared" ca="1" si="5"/>
        <v>BEN.139</v>
      </c>
      <c r="B158" s="32" t="s">
        <v>4059</v>
      </c>
      <c r="C158" s="91"/>
      <c r="D158" s="91"/>
      <c r="E158" s="127"/>
      <c r="F158" s="12"/>
    </row>
    <row r="159" spans="1:6" ht="25.5">
      <c r="A159" s="20" t="str">
        <f t="shared" ca="1" si="5"/>
        <v>BEN.140</v>
      </c>
      <c r="B159" s="23" t="s">
        <v>4060</v>
      </c>
      <c r="C159" s="91"/>
      <c r="D159" s="91"/>
      <c r="E159" s="127"/>
      <c r="F159" s="12"/>
    </row>
    <row r="160" spans="1:6" ht="38.25">
      <c r="A160" s="20" t="str">
        <f t="shared" ca="1" si="5"/>
        <v>BEN.141</v>
      </c>
      <c r="B160" s="23" t="s">
        <v>4061</v>
      </c>
      <c r="C160" s="91"/>
      <c r="D160" s="91"/>
      <c r="E160" s="128"/>
      <c r="F160" s="12"/>
    </row>
    <row r="161" spans="1:6" ht="25.5">
      <c r="A161" s="20" t="str">
        <f t="shared" ca="1" si="5"/>
        <v>BEN.142</v>
      </c>
      <c r="B161" s="32" t="s">
        <v>4062</v>
      </c>
      <c r="C161" s="91"/>
      <c r="D161" s="91"/>
      <c r="E161" s="127"/>
      <c r="F161" s="12"/>
    </row>
    <row r="162" spans="1:6">
      <c r="A162" s="20" t="str">
        <f t="shared" ca="1" si="5"/>
        <v>BEN.143</v>
      </c>
      <c r="B162" s="21" t="s">
        <v>4063</v>
      </c>
      <c r="C162" s="91"/>
      <c r="D162" s="91"/>
      <c r="E162" s="127"/>
      <c r="F162" s="12"/>
    </row>
    <row r="163" spans="1:6" ht="25.5">
      <c r="A163" s="20" t="str">
        <f t="shared" ca="1" si="5"/>
        <v>BEN.144</v>
      </c>
      <c r="B163" s="32" t="s">
        <v>4064</v>
      </c>
      <c r="C163" s="91"/>
      <c r="D163" s="91"/>
      <c r="E163" s="127"/>
      <c r="F163" s="12"/>
    </row>
    <row r="164" spans="1:6" ht="38.25">
      <c r="A164" s="20" t="str">
        <f t="shared" ca="1" si="5"/>
        <v>BEN.145</v>
      </c>
      <c r="B164" s="23" t="s">
        <v>4065</v>
      </c>
      <c r="C164" s="91"/>
      <c r="D164" s="91"/>
      <c r="E164" s="127"/>
      <c r="F164" s="12"/>
    </row>
    <row r="165" spans="1:6" ht="42.6" customHeight="1">
      <c r="A165" s="20" t="str">
        <f t="shared" ca="1" si="5"/>
        <v>BEN.146</v>
      </c>
      <c r="B165" s="21" t="s">
        <v>4066</v>
      </c>
      <c r="C165" s="91"/>
      <c r="D165" s="91"/>
      <c r="E165" s="129"/>
      <c r="F165" s="12"/>
    </row>
    <row r="166" spans="1:6" ht="25.5">
      <c r="A166" s="20" t="str">
        <f t="shared" ca="1" si="5"/>
        <v>BEN.147</v>
      </c>
      <c r="B166" s="120" t="s">
        <v>4067</v>
      </c>
      <c r="C166" s="91"/>
      <c r="D166" s="91"/>
      <c r="E166" s="98"/>
      <c r="F166" s="12"/>
    </row>
    <row r="167" spans="1:6">
      <c r="A167" s="20" t="str">
        <f t="shared" ca="1" si="5"/>
        <v>BEN.148</v>
      </c>
      <c r="B167" s="120" t="s">
        <v>4068</v>
      </c>
      <c r="C167" s="91"/>
      <c r="D167" s="91"/>
      <c r="E167" s="98"/>
      <c r="F167" s="12"/>
    </row>
    <row r="168" spans="1:6" ht="38.25">
      <c r="A168" s="20" t="str">
        <f t="shared" ca="1" si="5"/>
        <v>BEN.149</v>
      </c>
      <c r="B168" s="23" t="s">
        <v>2817</v>
      </c>
      <c r="C168" s="91"/>
      <c r="D168" s="91"/>
      <c r="E168" s="93"/>
      <c r="F168" s="12"/>
    </row>
    <row r="169" spans="1:6" ht="25.5">
      <c r="A169" s="20" t="str">
        <f t="shared" ca="1" si="5"/>
        <v>BEN.150</v>
      </c>
      <c r="B169" s="132" t="s">
        <v>4069</v>
      </c>
      <c r="C169" s="91"/>
      <c r="D169" s="91"/>
      <c r="E169" s="62"/>
      <c r="F169" s="12"/>
    </row>
    <row r="170" spans="1:6" ht="38.25">
      <c r="A170" s="20" t="str">
        <f t="shared" ca="1" si="5"/>
        <v>BEN.151</v>
      </c>
      <c r="B170" s="32" t="s">
        <v>4070</v>
      </c>
      <c r="C170" s="91"/>
      <c r="D170" s="91"/>
      <c r="E170" s="62"/>
      <c r="F170" s="12"/>
    </row>
    <row r="171" spans="1:6">
      <c r="A171" s="492" t="s">
        <v>4071</v>
      </c>
      <c r="B171" s="493"/>
      <c r="C171" s="91"/>
      <c r="D171" s="91"/>
      <c r="E171" s="62"/>
      <c r="F171" s="12"/>
    </row>
    <row r="172" spans="1:6">
      <c r="A172" s="20" t="str">
        <f t="shared" ref="A172:A177" ca="1" si="6">IF(ISNUMBER(VALUE(RIGHT(INDIRECT(ADDRESS(ROW()-1,COLUMN())),1))),("BEN."&amp;RIGHT(INDIRECT(ADDRESS(ROW()-1,COLUMN())),LEN(INDIRECT(ADDRESS(ROW()-1,COLUMN())))-FIND(".",INDIRECT(ADDRESS(ROW()-1,COLUMN()))))+1),("BEN."&amp;RIGHT(INDIRECT(ADDRESS(ROW()-2,COLUMN())),LEN(INDIRECT(ADDRESS(ROW()-2,COLUMN())))-FIND(".",INDIRECT(ADDRESS(ROW()-2,COLUMN()))))+1))</f>
        <v>BEN.152</v>
      </c>
      <c r="B172" s="166" t="s">
        <v>4072</v>
      </c>
      <c r="C172" s="91"/>
      <c r="D172" s="91"/>
      <c r="E172" s="62"/>
    </row>
    <row r="173" spans="1:6">
      <c r="A173" s="20" t="str">
        <f t="shared" ca="1" si="6"/>
        <v>BEN.153</v>
      </c>
      <c r="B173" s="171" t="s">
        <v>4027</v>
      </c>
      <c r="C173" s="91"/>
      <c r="D173" s="91"/>
      <c r="E173" s="62"/>
    </row>
    <row r="174" spans="1:6">
      <c r="A174" s="20" t="str">
        <f t="shared" ca="1" si="6"/>
        <v>BEN.154</v>
      </c>
      <c r="B174" s="171" t="s">
        <v>4028</v>
      </c>
      <c r="C174" s="91"/>
      <c r="D174" s="91"/>
      <c r="E174" s="62"/>
    </row>
    <row r="175" spans="1:6">
      <c r="A175" s="20" t="str">
        <f t="shared" ca="1" si="6"/>
        <v>BEN.155</v>
      </c>
      <c r="B175" s="171" t="s">
        <v>4029</v>
      </c>
      <c r="C175" s="91"/>
      <c r="D175" s="91"/>
      <c r="E175" s="62"/>
    </row>
    <row r="176" spans="1:6">
      <c r="A176" s="20" t="str">
        <f t="shared" ca="1" si="6"/>
        <v>BEN.156</v>
      </c>
      <c r="B176" s="171" t="s">
        <v>4073</v>
      </c>
      <c r="C176" s="91"/>
      <c r="D176" s="91"/>
      <c r="E176" s="124"/>
    </row>
    <row r="177" spans="1:6">
      <c r="A177" s="20" t="str">
        <f t="shared" ca="1" si="6"/>
        <v>BEN.157</v>
      </c>
      <c r="B177" s="171" t="s">
        <v>4074</v>
      </c>
      <c r="C177" s="91"/>
      <c r="D177" s="91"/>
      <c r="E177" s="124"/>
    </row>
    <row r="178" spans="1:6">
      <c r="A178" s="140"/>
      <c r="B178" s="139" t="s">
        <v>4075</v>
      </c>
      <c r="C178" s="139"/>
      <c r="D178" s="139"/>
      <c r="E178" s="139"/>
    </row>
    <row r="179" spans="1:6" ht="25.5">
      <c r="A179" s="20" t="str">
        <f ca="1">IF(ISNUMBER(VALUE(RIGHT(INDIRECT(ADDRESS(ROW()-1,COLUMN())),1))),("BEN."&amp;RIGHT(INDIRECT(ADDRESS(ROW()-1,COLUMN())),LEN(INDIRECT(ADDRESS(ROW()-1,COLUMN())))-FIND(".",INDIRECT(ADDRESS(ROW()-1,COLUMN()))))+1),("BEN."&amp;RIGHT(INDIRECT(ADDRESS(ROW()-2,COLUMN())),LEN(INDIRECT(ADDRESS(ROW()-2,COLUMN())))-FIND(".",INDIRECT(ADDRESS(ROW()-2,COLUMN()))))+1))</f>
        <v>BEN.158</v>
      </c>
      <c r="B179" s="37" t="s">
        <v>4076</v>
      </c>
      <c r="C179" s="91"/>
      <c r="D179" s="91"/>
      <c r="E179" s="100"/>
    </row>
    <row r="180" spans="1:6">
      <c r="A180" s="498" t="s">
        <v>4077</v>
      </c>
      <c r="B180" s="499"/>
      <c r="C180" s="91"/>
      <c r="D180" s="91"/>
      <c r="E180" s="92"/>
    </row>
    <row r="181" spans="1:6">
      <c r="A181" s="20" t="str">
        <f t="shared" ref="A181:A192" ca="1" si="7">IF(ISNUMBER(VALUE(RIGHT(INDIRECT(ADDRESS(ROW()-1,COLUMN())),1))),("BEN."&amp;RIGHT(INDIRECT(ADDRESS(ROW()-1,COLUMN())),LEN(INDIRECT(ADDRESS(ROW()-1,COLUMN())))-FIND(".",INDIRECT(ADDRESS(ROW()-1,COLUMN()))))+1),("BEN."&amp;RIGHT(INDIRECT(ADDRESS(ROW()-2,COLUMN())),LEN(INDIRECT(ADDRESS(ROW()-2,COLUMN())))-FIND(".",INDIRECT(ADDRESS(ROW()-2,COLUMN()))))+1))</f>
        <v>BEN.159</v>
      </c>
      <c r="B181" s="130" t="s">
        <v>4078</v>
      </c>
      <c r="C181" s="91"/>
      <c r="D181" s="91"/>
      <c r="E181" s="92"/>
    </row>
    <row r="182" spans="1:6">
      <c r="A182" s="20" t="str">
        <f t="shared" ca="1" si="7"/>
        <v>BEN.160</v>
      </c>
      <c r="B182" s="130" t="s">
        <v>4079</v>
      </c>
      <c r="C182" s="91"/>
      <c r="D182" s="91"/>
      <c r="E182" s="92"/>
    </row>
    <row r="183" spans="1:6">
      <c r="A183" s="20" t="str">
        <f t="shared" ca="1" si="7"/>
        <v>BEN.161</v>
      </c>
      <c r="B183" s="130" t="s">
        <v>4080</v>
      </c>
      <c r="C183" s="91"/>
      <c r="D183" s="91"/>
      <c r="E183" s="92"/>
    </row>
    <row r="184" spans="1:6">
      <c r="A184" s="20" t="str">
        <f t="shared" ca="1" si="7"/>
        <v>BEN.162</v>
      </c>
      <c r="B184" s="130" t="s">
        <v>4081</v>
      </c>
      <c r="C184" s="91"/>
      <c r="D184" s="91"/>
      <c r="E184" s="92"/>
    </row>
    <row r="185" spans="1:6">
      <c r="A185" s="20" t="str">
        <f t="shared" ca="1" si="7"/>
        <v>BEN.163</v>
      </c>
      <c r="B185" s="130" t="s">
        <v>4082</v>
      </c>
      <c r="C185" s="91"/>
      <c r="D185" s="91"/>
      <c r="E185" s="92"/>
    </row>
    <row r="186" spans="1:6">
      <c r="A186" s="20" t="str">
        <f t="shared" ca="1" si="7"/>
        <v>BEN.164</v>
      </c>
      <c r="B186" s="130" t="s">
        <v>4083</v>
      </c>
      <c r="C186" s="91"/>
      <c r="D186" s="91"/>
      <c r="E186" s="92"/>
      <c r="F186" s="12"/>
    </row>
    <row r="187" spans="1:6">
      <c r="A187" s="20" t="str">
        <f t="shared" ca="1" si="7"/>
        <v>BEN.165</v>
      </c>
      <c r="B187" s="130" t="s">
        <v>4084</v>
      </c>
      <c r="C187" s="91"/>
      <c r="D187" s="91"/>
      <c r="E187" s="92"/>
      <c r="F187" s="12"/>
    </row>
    <row r="188" spans="1:6">
      <c r="A188" s="20" t="str">
        <f t="shared" ca="1" si="7"/>
        <v>BEN.166</v>
      </c>
      <c r="B188" s="130" t="s">
        <v>4085</v>
      </c>
      <c r="C188" s="91"/>
      <c r="D188" s="91"/>
      <c r="E188" s="92"/>
      <c r="F188" s="12"/>
    </row>
    <row r="189" spans="1:6">
      <c r="A189" s="20" t="str">
        <f t="shared" ca="1" si="7"/>
        <v>BEN.167</v>
      </c>
      <c r="B189" s="130" t="s">
        <v>4086</v>
      </c>
      <c r="C189" s="91"/>
      <c r="D189" s="91"/>
      <c r="E189" s="92"/>
      <c r="F189" s="12"/>
    </row>
    <row r="190" spans="1:6">
      <c r="A190" s="20" t="str">
        <f t="shared" ca="1" si="7"/>
        <v>BEN.168</v>
      </c>
      <c r="B190" s="130" t="s">
        <v>4087</v>
      </c>
      <c r="C190" s="91"/>
      <c r="D190" s="91"/>
      <c r="E190" s="92"/>
      <c r="F190" s="12"/>
    </row>
    <row r="191" spans="1:6">
      <c r="A191" s="20" t="str">
        <f t="shared" ca="1" si="7"/>
        <v>BEN.169</v>
      </c>
      <c r="B191" s="130" t="s">
        <v>4088</v>
      </c>
      <c r="C191" s="91"/>
      <c r="D191" s="91"/>
      <c r="E191" s="92"/>
      <c r="F191" s="12"/>
    </row>
    <row r="192" spans="1:6">
      <c r="A192" s="20" t="str">
        <f t="shared" ca="1" si="7"/>
        <v>BEN.170</v>
      </c>
      <c r="B192" s="48" t="s">
        <v>1151</v>
      </c>
      <c r="C192" s="91"/>
      <c r="D192" s="91"/>
      <c r="E192" s="62"/>
      <c r="F192" s="12"/>
    </row>
    <row r="193" spans="1:6" customFormat="1">
      <c r="A193" s="73" t="s">
        <v>4089</v>
      </c>
      <c r="B193" s="74"/>
      <c r="C193" s="74"/>
      <c r="D193" s="74"/>
      <c r="E193" s="136"/>
    </row>
    <row r="194" spans="1:6" s="66" customFormat="1" ht="38.25">
      <c r="A194" s="20" t="str">
        <f ca="1">IF(ISNUMBER(VALUE(RIGHT(INDIRECT(ADDRESS(ROW()-1,COLUMN())),1))),("BEN."&amp;RIGHT(INDIRECT(ADDRESS(ROW()-1,COLUMN())),LEN(INDIRECT(ADDRESS(ROW()-1,COLUMN())))-FIND(".",INDIRECT(ADDRESS(ROW()-1,COLUMN()))))+1),("BEN."&amp;RIGHT(INDIRECT(ADDRESS(ROW()-2,COLUMN())),LEN(INDIRECT(ADDRESS(ROW()-2,COLUMN())))-FIND(".",INDIRECT(ADDRESS(ROW()-2,COLUMN()))))+1))</f>
        <v>BEN.171</v>
      </c>
      <c r="B194" s="69" t="s">
        <v>4090</v>
      </c>
      <c r="C194" s="91"/>
      <c r="D194" s="91"/>
      <c r="E194" s="94"/>
    </row>
    <row r="195" spans="1:6" s="66" customFormat="1" ht="25.5">
      <c r="A195" s="20" t="str">
        <f t="shared" ref="A195:A196" ca="1" si="8">IF(ISNUMBER(VALUE(RIGHT(INDIRECT(ADDRESS(ROW()-1,COLUMN())),1))),("BEN."&amp;RIGHT(INDIRECT(ADDRESS(ROW()-1,COLUMN())),LEN(INDIRECT(ADDRESS(ROW()-1,COLUMN())))-FIND(".",INDIRECT(ADDRESS(ROW()-1,COLUMN()))))+1),("BEN."&amp;RIGHT(INDIRECT(ADDRESS(ROW()-2,COLUMN())),LEN(INDIRECT(ADDRESS(ROW()-2,COLUMN())))-FIND(".",INDIRECT(ADDRESS(ROW()-2,COLUMN()))))+1))</f>
        <v>BEN.172</v>
      </c>
      <c r="B195" s="69" t="s">
        <v>4091</v>
      </c>
      <c r="C195" s="91"/>
      <c r="D195" s="91"/>
      <c r="E195" s="100"/>
    </row>
    <row r="196" spans="1:6" s="66" customFormat="1" ht="25.5">
      <c r="A196" s="20" t="str">
        <f t="shared" ca="1" si="8"/>
        <v>BEN.173</v>
      </c>
      <c r="B196" s="69" t="s">
        <v>4092</v>
      </c>
      <c r="C196" s="91"/>
      <c r="D196" s="91"/>
      <c r="E196" s="100"/>
    </row>
    <row r="197" spans="1:6" s="66" customFormat="1">
      <c r="A197" s="500" t="s">
        <v>4093</v>
      </c>
      <c r="B197" s="500"/>
      <c r="C197" s="91"/>
      <c r="D197" s="91"/>
      <c r="E197" s="100"/>
    </row>
    <row r="198" spans="1:6" s="66" customFormat="1">
      <c r="A198" s="20" t="str">
        <f t="shared" ref="A198:A204" ca="1" si="9">IF(ISNUMBER(VALUE(RIGHT(INDIRECT(ADDRESS(ROW()-1,COLUMN())),1))),("BEN."&amp;RIGHT(INDIRECT(ADDRESS(ROW()-1,COLUMN())),LEN(INDIRECT(ADDRESS(ROW()-1,COLUMN())))-FIND(".",INDIRECT(ADDRESS(ROW()-1,COLUMN()))))+1),("BEN."&amp;RIGHT(INDIRECT(ADDRESS(ROW()-2,COLUMN())),LEN(INDIRECT(ADDRESS(ROW()-2,COLUMN())))-FIND(".",INDIRECT(ADDRESS(ROW()-2,COLUMN()))))+1))</f>
        <v>BEN.174</v>
      </c>
      <c r="B198" s="170" t="s">
        <v>4094</v>
      </c>
      <c r="C198" s="91"/>
      <c r="D198" s="91"/>
      <c r="E198" s="100"/>
    </row>
    <row r="199" spans="1:6" s="66" customFormat="1" ht="27.6" customHeight="1">
      <c r="A199" s="20" t="str">
        <f t="shared" ca="1" si="9"/>
        <v>BEN.175</v>
      </c>
      <c r="B199" s="170" t="s">
        <v>3730</v>
      </c>
      <c r="C199" s="91"/>
      <c r="D199" s="91"/>
      <c r="E199" s="100"/>
    </row>
    <row r="200" spans="1:6" s="66" customFormat="1">
      <c r="A200" s="20" t="str">
        <f t="shared" ca="1" si="9"/>
        <v>BEN.176</v>
      </c>
      <c r="B200" s="170" t="s">
        <v>4095</v>
      </c>
      <c r="C200" s="91"/>
      <c r="D200" s="91"/>
      <c r="E200" s="100"/>
    </row>
    <row r="201" spans="1:6" s="66" customFormat="1">
      <c r="A201" s="20" t="str">
        <f t="shared" ca="1" si="9"/>
        <v>BEN.177</v>
      </c>
      <c r="B201" s="170" t="s">
        <v>4096</v>
      </c>
      <c r="C201" s="91"/>
      <c r="D201" s="91"/>
      <c r="E201" s="100"/>
    </row>
    <row r="202" spans="1:6" s="66" customFormat="1">
      <c r="A202" s="20" t="str">
        <f t="shared" ca="1" si="9"/>
        <v>BEN.178</v>
      </c>
      <c r="B202" s="170" t="s">
        <v>4097</v>
      </c>
      <c r="C202" s="91"/>
      <c r="D202" s="91"/>
      <c r="E202" s="100"/>
    </row>
    <row r="203" spans="1:6" s="66" customFormat="1">
      <c r="A203" s="20" t="str">
        <f t="shared" ca="1" si="9"/>
        <v>BEN.179</v>
      </c>
      <c r="B203" s="170" t="s">
        <v>4098</v>
      </c>
      <c r="C203" s="91"/>
      <c r="D203" s="91"/>
      <c r="E203" s="100"/>
    </row>
    <row r="204" spans="1:6" s="66" customFormat="1">
      <c r="A204" s="20" t="str">
        <f t="shared" ca="1" si="9"/>
        <v>BEN.180</v>
      </c>
      <c r="B204" s="170" t="s">
        <v>4099</v>
      </c>
      <c r="C204" s="91"/>
      <c r="D204" s="91"/>
      <c r="E204" s="100"/>
    </row>
    <row r="205" spans="1:6" s="66" customFormat="1">
      <c r="A205" s="445" t="s">
        <v>4100</v>
      </c>
      <c r="B205" s="445"/>
      <c r="C205" s="91"/>
      <c r="D205" s="91"/>
      <c r="E205" s="131"/>
    </row>
    <row r="206" spans="1:6" ht="25.5">
      <c r="A206" s="20" t="str">
        <f t="shared" ref="A206:A211" ca="1" si="10">IF(ISNUMBER(VALUE(RIGHT(INDIRECT(ADDRESS(ROW()-1,COLUMN())),1))),("BEN."&amp;RIGHT(INDIRECT(ADDRESS(ROW()-1,COLUMN())),LEN(INDIRECT(ADDRESS(ROW()-1,COLUMN())))-FIND(".",INDIRECT(ADDRESS(ROW()-1,COLUMN()))))+1),("BEN."&amp;RIGHT(INDIRECT(ADDRESS(ROW()-2,COLUMN())),LEN(INDIRECT(ADDRESS(ROW()-2,COLUMN())))-FIND(".",INDIRECT(ADDRESS(ROW()-2,COLUMN()))))+1))</f>
        <v>BEN.181</v>
      </c>
      <c r="B206" s="163" t="s">
        <v>4101</v>
      </c>
      <c r="C206" s="91"/>
      <c r="D206" s="91"/>
      <c r="E206" s="100"/>
      <c r="F206" s="12"/>
    </row>
    <row r="207" spans="1:6" s="66" customFormat="1" ht="25.5">
      <c r="A207" s="20" t="str">
        <f t="shared" ca="1" si="10"/>
        <v>BEN.182</v>
      </c>
      <c r="B207" s="163" t="s">
        <v>4102</v>
      </c>
      <c r="C207" s="91"/>
      <c r="D207" s="91"/>
      <c r="E207" s="100"/>
    </row>
    <row r="208" spans="1:6" s="66" customFormat="1" ht="38.25">
      <c r="A208" s="20" t="str">
        <f t="shared" ca="1" si="10"/>
        <v>BEN.183</v>
      </c>
      <c r="B208" s="45" t="s">
        <v>4103</v>
      </c>
      <c r="C208" s="91"/>
      <c r="D208" s="91"/>
      <c r="E208" s="131"/>
    </row>
    <row r="209" spans="1:6" s="66" customFormat="1" ht="25.5">
      <c r="A209" s="20" t="str">
        <f t="shared" ca="1" si="10"/>
        <v>BEN.184</v>
      </c>
      <c r="B209" s="45" t="s">
        <v>4104</v>
      </c>
      <c r="C209" s="91"/>
      <c r="D209" s="91"/>
      <c r="E209" s="131"/>
    </row>
    <row r="210" spans="1:6" s="66" customFormat="1" ht="25.5">
      <c r="A210" s="20" t="str">
        <f t="shared" ca="1" si="10"/>
        <v>BEN.185</v>
      </c>
      <c r="B210" s="45" t="s">
        <v>4105</v>
      </c>
      <c r="C210" s="91"/>
      <c r="D210" s="91"/>
      <c r="E210" s="131"/>
    </row>
    <row r="211" spans="1:6" ht="25.5">
      <c r="A211" s="20" t="str">
        <f t="shared" ca="1" si="10"/>
        <v>BEN.186</v>
      </c>
      <c r="B211" s="45" t="s">
        <v>4106</v>
      </c>
      <c r="C211" s="91"/>
      <c r="D211" s="91"/>
      <c r="E211" s="131"/>
      <c r="F211" s="12"/>
    </row>
    <row r="212" spans="1:6" s="66" customFormat="1">
      <c r="A212" s="445" t="s">
        <v>4107</v>
      </c>
      <c r="B212" s="445"/>
      <c r="C212" s="91"/>
      <c r="D212" s="91"/>
      <c r="E212" s="131"/>
    </row>
    <row r="213" spans="1:6" s="66" customFormat="1">
      <c r="A213" s="20" t="str">
        <f t="shared" ref="A213:A224" ca="1" si="11">IF(ISNUMBER(VALUE(RIGHT(INDIRECT(ADDRESS(ROW()-1,COLUMN())),1))),("BEN."&amp;RIGHT(INDIRECT(ADDRESS(ROW()-1,COLUMN())),LEN(INDIRECT(ADDRESS(ROW()-1,COLUMN())))-FIND(".",INDIRECT(ADDRESS(ROW()-1,COLUMN()))))+1),("BEN."&amp;RIGHT(INDIRECT(ADDRESS(ROW()-2,COLUMN())),LEN(INDIRECT(ADDRESS(ROW()-2,COLUMN())))-FIND(".",INDIRECT(ADDRESS(ROW()-2,COLUMN()))))+1))</f>
        <v>BEN.187</v>
      </c>
      <c r="B213" s="163" t="s">
        <v>4108</v>
      </c>
      <c r="C213" s="91"/>
      <c r="D213" s="91"/>
      <c r="E213" s="131"/>
    </row>
    <row r="214" spans="1:6" s="66" customFormat="1" ht="14.45" customHeight="1">
      <c r="A214" s="20" t="str">
        <f t="shared" ca="1" si="11"/>
        <v>BEN.188</v>
      </c>
      <c r="B214" s="163" t="s">
        <v>4109</v>
      </c>
      <c r="C214" s="91"/>
      <c r="D214" s="91"/>
      <c r="E214" s="131"/>
    </row>
    <row r="215" spans="1:6" s="66" customFormat="1">
      <c r="A215" s="20" t="str">
        <f t="shared" ca="1" si="11"/>
        <v>BEN.189</v>
      </c>
      <c r="B215" s="163" t="s">
        <v>4110</v>
      </c>
      <c r="C215" s="91"/>
      <c r="D215" s="91"/>
      <c r="E215" s="131"/>
    </row>
    <row r="216" spans="1:6" s="66" customFormat="1" ht="25.5">
      <c r="A216" s="20" t="str">
        <f t="shared" ca="1" si="11"/>
        <v>BEN.190</v>
      </c>
      <c r="B216" s="45" t="s">
        <v>4111</v>
      </c>
      <c r="C216" s="91"/>
      <c r="D216" s="91"/>
      <c r="E216" s="131"/>
    </row>
    <row r="217" spans="1:6" s="66" customFormat="1" ht="25.5">
      <c r="A217" s="20" t="str">
        <f t="shared" ca="1" si="11"/>
        <v>BEN.191</v>
      </c>
      <c r="B217" s="45" t="s">
        <v>4112</v>
      </c>
      <c r="C217" s="91"/>
      <c r="D217" s="91"/>
      <c r="E217" s="131"/>
    </row>
    <row r="218" spans="1:6" s="66" customFormat="1" ht="25.5">
      <c r="A218" s="20" t="str">
        <f t="shared" ca="1" si="11"/>
        <v>BEN.192</v>
      </c>
      <c r="B218" s="45" t="s">
        <v>4113</v>
      </c>
      <c r="C218" s="91"/>
      <c r="D218" s="91"/>
      <c r="E218" s="131"/>
    </row>
    <row r="219" spans="1:6" s="66" customFormat="1" ht="29.1" customHeight="1">
      <c r="A219" s="20" t="str">
        <f t="shared" ca="1" si="11"/>
        <v>BEN.193</v>
      </c>
      <c r="B219" s="45" t="s">
        <v>4114</v>
      </c>
      <c r="C219" s="91"/>
      <c r="D219" s="91"/>
      <c r="E219" s="131"/>
    </row>
    <row r="220" spans="1:6" ht="25.5">
      <c r="A220" s="20" t="str">
        <f t="shared" ca="1" si="11"/>
        <v>BEN.194</v>
      </c>
      <c r="B220" s="45" t="s">
        <v>4115</v>
      </c>
      <c r="C220" s="91"/>
      <c r="D220" s="91"/>
      <c r="E220" s="131"/>
      <c r="F220" s="12"/>
    </row>
    <row r="221" spans="1:6">
      <c r="A221" s="20" t="str">
        <f t="shared" ca="1" si="11"/>
        <v>BEN.195</v>
      </c>
      <c r="B221" s="45" t="s">
        <v>4116</v>
      </c>
      <c r="C221" s="91"/>
      <c r="D221" s="91"/>
      <c r="E221" s="131"/>
      <c r="F221" s="12"/>
    </row>
    <row r="222" spans="1:6" ht="25.5">
      <c r="A222" s="20" t="str">
        <f t="shared" ca="1" si="11"/>
        <v>BEN.196</v>
      </c>
      <c r="B222" s="45" t="s">
        <v>4117</v>
      </c>
      <c r="C222" s="91"/>
      <c r="D222" s="91"/>
      <c r="E222" s="131"/>
      <c r="F222" s="12"/>
    </row>
    <row r="223" spans="1:6" ht="25.5">
      <c r="A223" s="20" t="str">
        <f t="shared" ca="1" si="11"/>
        <v>BEN.197</v>
      </c>
      <c r="B223" s="45" t="s">
        <v>4118</v>
      </c>
      <c r="C223" s="91"/>
      <c r="D223" s="91"/>
      <c r="E223" s="131"/>
      <c r="F223" s="12"/>
    </row>
    <row r="224" spans="1:6" ht="25.5">
      <c r="A224" s="20" t="str">
        <f t="shared" ca="1" si="11"/>
        <v>BEN.198</v>
      </c>
      <c r="B224" s="45" t="s">
        <v>4119</v>
      </c>
      <c r="C224" s="91"/>
      <c r="D224" s="91"/>
      <c r="E224" s="131"/>
      <c r="F224" s="12"/>
    </row>
    <row r="225" spans="1:6">
      <c r="A225" s="445" t="s">
        <v>4120</v>
      </c>
      <c r="B225" s="445"/>
      <c r="C225" s="91"/>
      <c r="D225" s="91"/>
      <c r="E225" s="131"/>
      <c r="F225" s="12"/>
    </row>
    <row r="226" spans="1:6" ht="25.5">
      <c r="A226" s="20" t="str">
        <f ca="1">IF(ISNUMBER(VALUE(RIGHT(INDIRECT(ADDRESS(ROW()-1,COLUMN())),1))),("BEN."&amp;RIGHT(INDIRECT(ADDRESS(ROW()-1,COLUMN())),LEN(INDIRECT(ADDRESS(ROW()-1,COLUMN())))-FIND(".",INDIRECT(ADDRESS(ROW()-1,COLUMN()))))+1),("BEN."&amp;RIGHT(INDIRECT(ADDRESS(ROW()-2,COLUMN())),LEN(INDIRECT(ADDRESS(ROW()-2,COLUMN())))-FIND(".",INDIRECT(ADDRESS(ROW()-2,COLUMN()))))+1))</f>
        <v>BEN.199</v>
      </c>
      <c r="B226" s="163" t="s">
        <v>4121</v>
      </c>
      <c r="C226" s="91"/>
      <c r="D226" s="91"/>
      <c r="E226" s="131"/>
      <c r="F226" s="12"/>
    </row>
    <row r="227" spans="1:6">
      <c r="A227" s="20" t="str">
        <f t="shared" ref="A227:A231" ca="1" si="12">IF(ISNUMBER(VALUE(RIGHT(INDIRECT(ADDRESS(ROW()-1,COLUMN())),1))),("BEN."&amp;RIGHT(INDIRECT(ADDRESS(ROW()-1,COLUMN())),LEN(INDIRECT(ADDRESS(ROW()-1,COLUMN())))-FIND(".",INDIRECT(ADDRESS(ROW()-1,COLUMN()))))+1),("BEN."&amp;RIGHT(INDIRECT(ADDRESS(ROW()-2,COLUMN())),LEN(INDIRECT(ADDRESS(ROW()-2,COLUMN())))-FIND(".",INDIRECT(ADDRESS(ROW()-2,COLUMN()))))+1))</f>
        <v>BEN.200</v>
      </c>
      <c r="B227" s="163" t="s">
        <v>4122</v>
      </c>
      <c r="C227" s="91"/>
      <c r="D227" s="91"/>
      <c r="E227" s="131"/>
      <c r="F227" s="12"/>
    </row>
    <row r="228" spans="1:6">
      <c r="A228" s="20" t="str">
        <f t="shared" ca="1" si="12"/>
        <v>BEN.201</v>
      </c>
      <c r="B228" s="163" t="s">
        <v>4123</v>
      </c>
      <c r="C228" s="91"/>
      <c r="D228" s="91"/>
      <c r="E228" s="131"/>
      <c r="F228" s="12"/>
    </row>
    <row r="229" spans="1:6" ht="25.5">
      <c r="A229" s="20" t="str">
        <f t="shared" ca="1" si="12"/>
        <v>BEN.202</v>
      </c>
      <c r="B229" s="45" t="s">
        <v>4124</v>
      </c>
      <c r="C229" s="91"/>
      <c r="D229" s="91"/>
      <c r="E229" s="131"/>
      <c r="F229" s="12"/>
    </row>
    <row r="230" spans="1:6" ht="25.5">
      <c r="A230" s="20" t="str">
        <f t="shared" ca="1" si="12"/>
        <v>BEN.203</v>
      </c>
      <c r="B230" s="45" t="s">
        <v>4125</v>
      </c>
      <c r="C230" s="91"/>
      <c r="D230" s="91"/>
      <c r="E230" s="131"/>
      <c r="F230" s="12"/>
    </row>
    <row r="231" spans="1:6" ht="25.5">
      <c r="A231" s="20" t="str">
        <f t="shared" ca="1" si="12"/>
        <v>BEN.204</v>
      </c>
      <c r="B231" s="155" t="s">
        <v>4126</v>
      </c>
      <c r="C231" s="156"/>
      <c r="D231" s="91"/>
      <c r="E231" s="157"/>
      <c r="F231" s="12"/>
    </row>
    <row r="232" spans="1:6">
      <c r="A232" s="73" t="s">
        <v>3014</v>
      </c>
      <c r="B232" s="74"/>
      <c r="C232" s="74"/>
      <c r="D232" s="74"/>
      <c r="E232" s="136"/>
      <c r="F232" s="12"/>
    </row>
    <row r="233" spans="1:6">
      <c r="A233" s="20" t="str">
        <f t="shared" ref="A233:A251" ca="1" si="13">IF(ISNUMBER(VALUE(RIGHT(INDIRECT(ADDRESS(ROW()-1,COLUMN())),1))),("BEN."&amp;RIGHT(INDIRECT(ADDRESS(ROW()-1,COLUMN())),LEN(INDIRECT(ADDRESS(ROW()-1,COLUMN())))-FIND(".",INDIRECT(ADDRESS(ROW()-1,COLUMN()))))+1),("BEN."&amp;RIGHT(INDIRECT(ADDRESS(ROW()-2,COLUMN())),LEN(INDIRECT(ADDRESS(ROW()-2,COLUMN())))-FIND(".",INDIRECT(ADDRESS(ROW()-2,COLUMN()))))+1))</f>
        <v>BEN.205</v>
      </c>
      <c r="B233" s="58" t="s">
        <v>4127</v>
      </c>
      <c r="C233" s="91"/>
      <c r="D233" s="91"/>
      <c r="E233" s="91"/>
      <c r="F233" s="12"/>
    </row>
    <row r="234" spans="1:6">
      <c r="A234" s="20" t="str">
        <f t="shared" ca="1" si="13"/>
        <v>BEN.206</v>
      </c>
      <c r="B234" s="58" t="s">
        <v>4128</v>
      </c>
      <c r="C234" s="91"/>
      <c r="D234" s="91"/>
      <c r="E234" s="91"/>
      <c r="F234" s="12"/>
    </row>
    <row r="235" spans="1:6" ht="25.5">
      <c r="A235" s="20" t="str">
        <f t="shared" ca="1" si="13"/>
        <v>BEN.207</v>
      </c>
      <c r="B235" s="58" t="s">
        <v>4129</v>
      </c>
      <c r="C235" s="91"/>
      <c r="D235" s="91"/>
      <c r="E235" s="91"/>
      <c r="F235" s="12"/>
    </row>
    <row r="236" spans="1:6" ht="25.5">
      <c r="A236" s="20" t="str">
        <f t="shared" ca="1" si="13"/>
        <v>BEN.208</v>
      </c>
      <c r="B236" s="58" t="s">
        <v>4130</v>
      </c>
      <c r="C236" s="91"/>
      <c r="D236" s="91"/>
      <c r="E236" s="91"/>
      <c r="F236" s="12"/>
    </row>
    <row r="237" spans="1:6">
      <c r="A237" s="20" t="str">
        <f t="shared" ca="1" si="13"/>
        <v>BEN.209</v>
      </c>
      <c r="B237" s="26" t="s">
        <v>4131</v>
      </c>
      <c r="C237" s="91"/>
      <c r="D237" s="91"/>
      <c r="E237" s="91"/>
      <c r="F237" s="12"/>
    </row>
    <row r="238" spans="1:6" ht="25.5">
      <c r="A238" s="20" t="str">
        <f t="shared" ca="1" si="13"/>
        <v>BEN.210</v>
      </c>
      <c r="B238" s="39" t="s">
        <v>4132</v>
      </c>
      <c r="C238" s="91"/>
      <c r="D238" s="91"/>
      <c r="E238" s="91"/>
      <c r="F238" s="12"/>
    </row>
    <row r="239" spans="1:6" ht="25.5">
      <c r="A239" s="20" t="str">
        <f t="shared" ca="1" si="13"/>
        <v>BEN.211</v>
      </c>
      <c r="B239" s="26" t="s">
        <v>4133</v>
      </c>
      <c r="C239" s="91"/>
      <c r="D239" s="91"/>
      <c r="E239" s="91"/>
      <c r="F239" s="12"/>
    </row>
    <row r="240" spans="1:6" ht="25.5">
      <c r="A240" s="20" t="str">
        <f t="shared" ca="1" si="13"/>
        <v>BEN.212</v>
      </c>
      <c r="B240" s="26" t="s">
        <v>4134</v>
      </c>
      <c r="C240" s="91"/>
      <c r="D240" s="91"/>
      <c r="E240" s="91"/>
      <c r="F240" s="12"/>
    </row>
    <row r="241" spans="1:6">
      <c r="A241" s="20" t="str">
        <f t="shared" ca="1" si="13"/>
        <v>BEN.213</v>
      </c>
      <c r="B241" s="45" t="s">
        <v>4135</v>
      </c>
      <c r="C241" s="91"/>
      <c r="D241" s="91"/>
      <c r="E241" s="100"/>
      <c r="F241" s="12"/>
    </row>
    <row r="242" spans="1:6">
      <c r="A242" s="20" t="str">
        <f t="shared" ca="1" si="13"/>
        <v>BEN.214</v>
      </c>
      <c r="B242" s="45" t="s">
        <v>4136</v>
      </c>
      <c r="C242" s="91"/>
      <c r="D242" s="91"/>
      <c r="E242" s="100"/>
      <c r="F242" s="12"/>
    </row>
    <row r="243" spans="1:6">
      <c r="A243" s="20" t="str">
        <f t="shared" ca="1" si="13"/>
        <v>BEN.215</v>
      </c>
      <c r="B243" s="45" t="s">
        <v>4137</v>
      </c>
      <c r="C243" s="91"/>
      <c r="D243" s="91"/>
      <c r="E243" s="100"/>
      <c r="F243" s="12"/>
    </row>
    <row r="244" spans="1:6">
      <c r="A244" s="20" t="str">
        <f t="shared" ca="1" si="13"/>
        <v>BEN.216</v>
      </c>
      <c r="B244" s="45" t="s">
        <v>4138</v>
      </c>
      <c r="C244" s="91"/>
      <c r="D244" s="91"/>
      <c r="E244" s="100"/>
      <c r="F244" s="12"/>
    </row>
    <row r="245" spans="1:6">
      <c r="A245" s="20" t="str">
        <f t="shared" ca="1" si="13"/>
        <v>BEN.217</v>
      </c>
      <c r="B245" s="45" t="s">
        <v>4139</v>
      </c>
      <c r="C245" s="91"/>
      <c r="D245" s="91"/>
      <c r="E245" s="100"/>
    </row>
    <row r="246" spans="1:6">
      <c r="A246" s="20" t="str">
        <f t="shared" ca="1" si="13"/>
        <v>BEN.218</v>
      </c>
      <c r="B246" s="45" t="s">
        <v>4140</v>
      </c>
      <c r="C246" s="91"/>
      <c r="D246" s="91"/>
      <c r="E246" s="100"/>
    </row>
    <row r="247" spans="1:6" ht="25.5">
      <c r="A247" s="20" t="str">
        <f t="shared" ca="1" si="13"/>
        <v>BEN.219</v>
      </c>
      <c r="B247" s="45" t="s">
        <v>4141</v>
      </c>
      <c r="C247" s="91"/>
      <c r="D247" s="91"/>
      <c r="E247" s="131"/>
    </row>
    <row r="248" spans="1:6" ht="25.5">
      <c r="A248" s="20" t="str">
        <f t="shared" ca="1" si="13"/>
        <v>BEN.220</v>
      </c>
      <c r="B248" s="45" t="s">
        <v>4142</v>
      </c>
      <c r="C248" s="91"/>
      <c r="D248" s="91"/>
      <c r="E248" s="131"/>
    </row>
    <row r="249" spans="1:6" ht="25.5">
      <c r="A249" s="20" t="str">
        <f t="shared" ca="1" si="13"/>
        <v>BEN.221</v>
      </c>
      <c r="B249" s="45" t="s">
        <v>4143</v>
      </c>
      <c r="C249" s="91"/>
      <c r="D249" s="91"/>
      <c r="E249" s="131"/>
    </row>
    <row r="250" spans="1:6" ht="25.5">
      <c r="A250" s="20" t="str">
        <f t="shared" ca="1" si="13"/>
        <v>BEN.222</v>
      </c>
      <c r="B250" s="45" t="s">
        <v>4144</v>
      </c>
      <c r="C250" s="91"/>
      <c r="D250" s="91"/>
      <c r="E250" s="131"/>
    </row>
    <row r="251" spans="1:6" ht="25.5">
      <c r="A251" s="20" t="str">
        <f t="shared" ca="1" si="13"/>
        <v>BEN.223</v>
      </c>
      <c r="B251" s="45" t="s">
        <v>4145</v>
      </c>
      <c r="C251" s="91"/>
      <c r="D251" s="91"/>
      <c r="E251" s="100"/>
    </row>
  </sheetData>
  <sheetProtection formatCells="0" formatColumns="0" formatRows="0" selectLockedCells="1" sort="0"/>
  <mergeCells count="18">
    <mergeCell ref="C2:E2"/>
    <mergeCell ref="C3:E3"/>
    <mergeCell ref="C4:E4"/>
    <mergeCell ref="C5:E5"/>
    <mergeCell ref="C6:E6"/>
    <mergeCell ref="A225:B225"/>
    <mergeCell ref="A135:B135"/>
    <mergeCell ref="A171:B171"/>
    <mergeCell ref="A180:B180"/>
    <mergeCell ref="A197:B197"/>
    <mergeCell ref="A205:B205"/>
    <mergeCell ref="A212:B212"/>
    <mergeCell ref="A123:B123"/>
    <mergeCell ref="A7:E7"/>
    <mergeCell ref="A30:B30"/>
    <mergeCell ref="A40:B40"/>
    <mergeCell ref="A76:B76"/>
    <mergeCell ref="A108:B108"/>
  </mergeCells>
  <phoneticPr fontId="33" type="noConversion"/>
  <conditionalFormatting sqref="B3">
    <cfRule type="duplicateValues" dxfId="5" priority="1"/>
  </conditionalFormatting>
  <conditionalFormatting sqref="B4:B6">
    <cfRule type="duplicateValues" dxfId="4" priority="2"/>
  </conditionalFormatting>
  <printOptions horizontalCentered="1"/>
  <pageMargins left="0.5" right="0.5" top="0.9" bottom="0.75" header="0.3" footer="0.3"/>
  <pageSetup scale="90"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December 23, 2024</oddFooter>
  </headerFooter>
  <rowBreaks count="3" manualBreakCount="3">
    <brk id="101" max="16383" man="1"/>
    <brk id="205" max="16383" man="1"/>
    <brk id="22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DAC8-A5E3-4CAE-BC3C-C85B16C883C3}">
  <sheetPr>
    <tabColor rgb="FF003A5D"/>
  </sheetPr>
  <dimension ref="A1:F179"/>
  <sheetViews>
    <sheetView topLeftCell="A162" zoomScaleNormal="100" zoomScaleSheetLayoutView="100" workbookViewId="0">
      <selection activeCell="I10" sqref="I10"/>
    </sheetView>
  </sheetViews>
  <sheetFormatPr defaultRowHeight="15"/>
  <cols>
    <col min="2" max="2" width="58.25" customWidth="1"/>
    <col min="3" max="3" width="15.875" style="243" customWidth="1"/>
    <col min="4" max="4" width="10.125" style="185" customWidth="1"/>
    <col min="5" max="5" width="42.5" customWidth="1"/>
  </cols>
  <sheetData>
    <row r="1" spans="1:6" ht="14.25">
      <c r="A1" s="172" t="s">
        <v>21</v>
      </c>
      <c r="B1" s="172" t="s">
        <v>22</v>
      </c>
      <c r="C1" s="172" t="s">
        <v>23</v>
      </c>
      <c r="D1" s="184"/>
      <c r="E1" s="173"/>
    </row>
    <row r="2" spans="1:6" ht="51">
      <c r="A2" s="174" t="s">
        <v>24</v>
      </c>
      <c r="B2" s="175" t="s">
        <v>1633</v>
      </c>
      <c r="C2" s="399" t="s">
        <v>40</v>
      </c>
      <c r="D2" s="514"/>
      <c r="E2" s="399"/>
    </row>
    <row r="3" spans="1:6" ht="41.25" customHeight="1">
      <c r="A3" s="174" t="s">
        <v>27</v>
      </c>
      <c r="B3" s="181" t="s">
        <v>514</v>
      </c>
      <c r="C3" s="399" t="s">
        <v>42</v>
      </c>
      <c r="D3" s="514"/>
      <c r="E3" s="399"/>
    </row>
    <row r="4" spans="1:6" ht="51">
      <c r="A4" s="174" t="s">
        <v>30</v>
      </c>
      <c r="B4" s="390" t="s">
        <v>43</v>
      </c>
      <c r="C4" s="399" t="s">
        <v>44</v>
      </c>
      <c r="D4" s="514"/>
      <c r="E4" s="399"/>
    </row>
    <row r="5" spans="1:6" s="12" customFormat="1" ht="66" customHeight="1">
      <c r="A5" s="174" t="s">
        <v>33</v>
      </c>
      <c r="B5" s="390" t="s">
        <v>45</v>
      </c>
      <c r="C5" s="399" t="s">
        <v>46</v>
      </c>
      <c r="D5" s="514"/>
      <c r="E5" s="399"/>
    </row>
    <row r="6" spans="1:6" s="12" customFormat="1" ht="14.25">
      <c r="A6" s="174" t="s">
        <v>36</v>
      </c>
      <c r="B6" s="390" t="s">
        <v>37</v>
      </c>
      <c r="C6" s="399" t="s">
        <v>38</v>
      </c>
      <c r="D6" s="514"/>
      <c r="E6" s="399"/>
    </row>
    <row r="7" spans="1:6" ht="15.75" customHeight="1">
      <c r="A7" s="511" t="s">
        <v>3894</v>
      </c>
      <c r="B7" s="512"/>
      <c r="C7" s="512"/>
      <c r="D7" s="513"/>
      <c r="E7" s="512"/>
    </row>
    <row r="8" spans="1:6" ht="27" customHeight="1">
      <c r="A8" s="182" t="s">
        <v>47</v>
      </c>
      <c r="B8" s="51" t="s">
        <v>247</v>
      </c>
      <c r="C8" s="51" t="s">
        <v>49</v>
      </c>
      <c r="D8" s="51" t="s">
        <v>876</v>
      </c>
      <c r="E8" s="51" t="s">
        <v>51</v>
      </c>
    </row>
    <row r="9" spans="1:6" ht="15.6" customHeight="1">
      <c r="A9" s="501" t="s">
        <v>248</v>
      </c>
      <c r="B9" s="502"/>
      <c r="C9" s="502"/>
      <c r="D9" s="502"/>
      <c r="E9" s="503"/>
      <c r="F9" s="214"/>
    </row>
    <row r="10" spans="1:6" ht="39.75" customHeight="1">
      <c r="A10" s="32" t="s">
        <v>4146</v>
      </c>
      <c r="B10" s="196" t="s">
        <v>4147</v>
      </c>
      <c r="C10" s="262" t="s">
        <v>1411</v>
      </c>
      <c r="D10" s="197" t="s">
        <v>251</v>
      </c>
      <c r="E10" s="77" t="s">
        <v>251</v>
      </c>
      <c r="F10" s="214"/>
    </row>
    <row r="11" spans="1:6" ht="28.5" customHeight="1">
      <c r="A11" s="32" t="s">
        <v>4148</v>
      </c>
      <c r="B11" s="201" t="s">
        <v>3899</v>
      </c>
      <c r="C11" s="240" t="s">
        <v>55</v>
      </c>
      <c r="D11" s="215" t="s">
        <v>251</v>
      </c>
      <c r="E11" s="263" t="s">
        <v>251</v>
      </c>
      <c r="F11" s="214"/>
    </row>
    <row r="12" spans="1:6" ht="25.5" customHeight="1">
      <c r="A12" s="32" t="s">
        <v>4149</v>
      </c>
      <c r="B12" s="201" t="s">
        <v>2538</v>
      </c>
      <c r="C12" s="240" t="s">
        <v>55</v>
      </c>
      <c r="D12" s="215" t="s">
        <v>251</v>
      </c>
      <c r="E12" s="263" t="s">
        <v>251</v>
      </c>
      <c r="F12" s="214"/>
    </row>
    <row r="13" spans="1:6">
      <c r="A13" s="32" t="s">
        <v>4150</v>
      </c>
      <c r="B13" s="201" t="s">
        <v>4151</v>
      </c>
      <c r="C13" s="240" t="s">
        <v>55</v>
      </c>
      <c r="D13" s="216" t="s">
        <v>251</v>
      </c>
      <c r="E13" s="263" t="s">
        <v>251</v>
      </c>
      <c r="F13" s="214"/>
    </row>
    <row r="14" spans="1:6" ht="39">
      <c r="A14" s="32" t="s">
        <v>4152</v>
      </c>
      <c r="B14" s="204" t="s">
        <v>3908</v>
      </c>
      <c r="C14" s="240" t="s">
        <v>60</v>
      </c>
      <c r="D14" s="217" t="s">
        <v>251</v>
      </c>
      <c r="E14" s="263" t="s">
        <v>251</v>
      </c>
      <c r="F14" s="214"/>
    </row>
    <row r="15" spans="1:6" ht="26.25">
      <c r="A15" s="32" t="s">
        <v>4153</v>
      </c>
      <c r="B15" s="204" t="s">
        <v>4154</v>
      </c>
      <c r="C15" s="240" t="s">
        <v>55</v>
      </c>
      <c r="D15" s="217" t="s">
        <v>251</v>
      </c>
      <c r="E15" s="263" t="s">
        <v>251</v>
      </c>
      <c r="F15" s="214"/>
    </row>
    <row r="16" spans="1:6" ht="26.25">
      <c r="A16" s="32" t="s">
        <v>4155</v>
      </c>
      <c r="B16" s="204" t="s">
        <v>4156</v>
      </c>
      <c r="C16" s="240" t="s">
        <v>55</v>
      </c>
      <c r="D16" s="217" t="s">
        <v>251</v>
      </c>
      <c r="E16" s="263" t="s">
        <v>251</v>
      </c>
      <c r="F16" s="214"/>
    </row>
    <row r="17" spans="1:6" ht="26.25">
      <c r="A17" s="32" t="s">
        <v>4157</v>
      </c>
      <c r="B17" s="201" t="s">
        <v>4158</v>
      </c>
      <c r="C17" s="240" t="s">
        <v>55</v>
      </c>
      <c r="D17" s="217" t="s">
        <v>251</v>
      </c>
      <c r="E17" s="263" t="s">
        <v>251</v>
      </c>
      <c r="F17" s="214"/>
    </row>
    <row r="18" spans="1:6">
      <c r="A18" s="32" t="s">
        <v>4159</v>
      </c>
      <c r="B18" s="201" t="s">
        <v>3924</v>
      </c>
      <c r="C18" s="240" t="s">
        <v>55</v>
      </c>
      <c r="D18" s="218" t="s">
        <v>251</v>
      </c>
      <c r="E18" s="263" t="s">
        <v>251</v>
      </c>
      <c r="F18" s="214"/>
    </row>
    <row r="19" spans="1:6" ht="26.25">
      <c r="A19" s="32" t="s">
        <v>4160</v>
      </c>
      <c r="B19" s="201" t="s">
        <v>4161</v>
      </c>
      <c r="C19" s="240" t="s">
        <v>60</v>
      </c>
      <c r="D19" s="219" t="s">
        <v>251</v>
      </c>
      <c r="E19" s="263" t="s">
        <v>251</v>
      </c>
      <c r="F19" s="214"/>
    </row>
    <row r="20" spans="1:6">
      <c r="A20" s="32" t="s">
        <v>4162</v>
      </c>
      <c r="B20" s="201" t="s">
        <v>4163</v>
      </c>
      <c r="C20" s="240" t="s">
        <v>55</v>
      </c>
      <c r="D20" s="220" t="s">
        <v>251</v>
      </c>
      <c r="E20" s="263" t="s">
        <v>251</v>
      </c>
      <c r="F20" s="214"/>
    </row>
    <row r="21" spans="1:6">
      <c r="A21" s="32" t="s">
        <v>4164</v>
      </c>
      <c r="B21" s="201" t="s">
        <v>3977</v>
      </c>
      <c r="C21" s="240" t="s">
        <v>55</v>
      </c>
      <c r="D21" s="217" t="s">
        <v>251</v>
      </c>
      <c r="E21" s="263" t="s">
        <v>251</v>
      </c>
      <c r="F21" s="214"/>
    </row>
    <row r="22" spans="1:6">
      <c r="A22" s="32" t="s">
        <v>4165</v>
      </c>
      <c r="B22" s="204" t="s">
        <v>3979</v>
      </c>
      <c r="C22" s="240" t="s">
        <v>60</v>
      </c>
      <c r="D22" s="217" t="s">
        <v>251</v>
      </c>
      <c r="E22" s="263" t="s">
        <v>251</v>
      </c>
      <c r="F22" s="214"/>
    </row>
    <row r="23" spans="1:6">
      <c r="A23" s="32" t="s">
        <v>4166</v>
      </c>
      <c r="B23" s="204" t="s">
        <v>4167</v>
      </c>
      <c r="C23" s="240" t="s">
        <v>55</v>
      </c>
      <c r="D23" s="217" t="s">
        <v>251</v>
      </c>
      <c r="E23" s="263" t="s">
        <v>251</v>
      </c>
      <c r="F23" s="214"/>
    </row>
    <row r="24" spans="1:6" ht="26.25">
      <c r="A24" s="32" t="s">
        <v>4168</v>
      </c>
      <c r="B24" s="201" t="s">
        <v>4169</v>
      </c>
      <c r="C24" s="240" t="s">
        <v>55</v>
      </c>
      <c r="D24" s="217" t="s">
        <v>251</v>
      </c>
      <c r="E24" s="263" t="s">
        <v>251</v>
      </c>
      <c r="F24" s="214"/>
    </row>
    <row r="25" spans="1:6" ht="15" customHeight="1">
      <c r="A25" s="424" t="s">
        <v>3935</v>
      </c>
      <c r="B25" s="510"/>
      <c r="C25" s="255" t="s">
        <v>251</v>
      </c>
      <c r="D25" s="217" t="s">
        <v>251</v>
      </c>
      <c r="E25" s="263" t="s">
        <v>251</v>
      </c>
      <c r="F25" s="214"/>
    </row>
    <row r="26" spans="1:6">
      <c r="A26" s="200" t="s">
        <v>4170</v>
      </c>
      <c r="B26" s="201" t="s">
        <v>3936</v>
      </c>
      <c r="C26" s="240" t="s">
        <v>55</v>
      </c>
      <c r="D26" s="217" t="s">
        <v>251</v>
      </c>
      <c r="E26" s="263" t="s">
        <v>251</v>
      </c>
      <c r="F26" s="214"/>
    </row>
    <row r="27" spans="1:6" ht="15" customHeight="1">
      <c r="A27" s="200" t="s">
        <v>4171</v>
      </c>
      <c r="B27" s="201" t="s">
        <v>3937</v>
      </c>
      <c r="C27" s="240" t="s">
        <v>55</v>
      </c>
      <c r="D27" s="217" t="s">
        <v>251</v>
      </c>
      <c r="E27" s="263" t="s">
        <v>251</v>
      </c>
      <c r="F27" s="214"/>
    </row>
    <row r="28" spans="1:6">
      <c r="A28" s="200" t="s">
        <v>4172</v>
      </c>
      <c r="B28" s="201" t="s">
        <v>3938</v>
      </c>
      <c r="C28" s="240" t="s">
        <v>55</v>
      </c>
      <c r="D28" s="217" t="s">
        <v>251</v>
      </c>
      <c r="E28" s="263" t="s">
        <v>251</v>
      </c>
      <c r="F28" s="214"/>
    </row>
    <row r="29" spans="1:6">
      <c r="A29" s="200" t="s">
        <v>4173</v>
      </c>
      <c r="B29" s="201" t="s">
        <v>3939</v>
      </c>
      <c r="C29" s="240" t="s">
        <v>55</v>
      </c>
      <c r="D29" s="217" t="s">
        <v>251</v>
      </c>
      <c r="E29" s="263" t="s">
        <v>251</v>
      </c>
      <c r="F29" s="214"/>
    </row>
    <row r="30" spans="1:6">
      <c r="A30" s="200" t="s">
        <v>4174</v>
      </c>
      <c r="B30" s="201" t="s">
        <v>3940</v>
      </c>
      <c r="C30" s="240" t="s">
        <v>55</v>
      </c>
      <c r="D30" s="217" t="s">
        <v>251</v>
      </c>
      <c r="E30" s="263" t="s">
        <v>251</v>
      </c>
      <c r="F30" s="214"/>
    </row>
    <row r="31" spans="1:6">
      <c r="A31" s="200" t="s">
        <v>4175</v>
      </c>
      <c r="B31" s="201" t="s">
        <v>3941</v>
      </c>
      <c r="C31" s="240" t="s">
        <v>55</v>
      </c>
      <c r="D31" s="217" t="s">
        <v>251</v>
      </c>
      <c r="E31" s="263" t="s">
        <v>251</v>
      </c>
      <c r="F31" s="214"/>
    </row>
    <row r="32" spans="1:6">
      <c r="A32" s="200" t="s">
        <v>4176</v>
      </c>
      <c r="B32" s="201" t="s">
        <v>4177</v>
      </c>
      <c r="C32" s="240" t="s">
        <v>55</v>
      </c>
      <c r="D32" s="217" t="s">
        <v>251</v>
      </c>
      <c r="E32" s="263" t="s">
        <v>251</v>
      </c>
      <c r="F32" s="214"/>
    </row>
    <row r="33" spans="1:6">
      <c r="A33" s="200" t="s">
        <v>4178</v>
      </c>
      <c r="B33" s="201" t="s">
        <v>568</v>
      </c>
      <c r="C33" s="240" t="s">
        <v>60</v>
      </c>
      <c r="D33" s="217" t="s">
        <v>251</v>
      </c>
      <c r="E33" s="263" t="s">
        <v>251</v>
      </c>
      <c r="F33" s="214"/>
    </row>
    <row r="34" spans="1:6" ht="29.25" customHeight="1">
      <c r="A34" s="424" t="s">
        <v>3945</v>
      </c>
      <c r="B34" s="510"/>
      <c r="C34" s="255" t="s">
        <v>251</v>
      </c>
      <c r="D34" s="217" t="s">
        <v>251</v>
      </c>
      <c r="E34" s="263" t="s">
        <v>251</v>
      </c>
      <c r="F34" s="214"/>
    </row>
    <row r="35" spans="1:6" ht="18" customHeight="1">
      <c r="A35" s="200" t="s">
        <v>4179</v>
      </c>
      <c r="B35" s="201" t="s">
        <v>3946</v>
      </c>
      <c r="C35" s="240" t="s">
        <v>55</v>
      </c>
      <c r="D35" s="217" t="s">
        <v>251</v>
      </c>
      <c r="E35" s="263" t="s">
        <v>251</v>
      </c>
      <c r="F35" s="214"/>
    </row>
    <row r="36" spans="1:6" ht="15" customHeight="1">
      <c r="A36" s="200" t="s">
        <v>4180</v>
      </c>
      <c r="B36" s="201" t="s">
        <v>3947</v>
      </c>
      <c r="C36" s="240" t="s">
        <v>55</v>
      </c>
      <c r="D36" s="217" t="s">
        <v>251</v>
      </c>
      <c r="E36" s="263" t="s">
        <v>251</v>
      </c>
      <c r="F36" s="214"/>
    </row>
    <row r="37" spans="1:6">
      <c r="A37" s="200" t="s">
        <v>4181</v>
      </c>
      <c r="B37" s="201" t="s">
        <v>3948</v>
      </c>
      <c r="C37" s="240" t="s">
        <v>55</v>
      </c>
      <c r="D37" s="217" t="s">
        <v>251</v>
      </c>
      <c r="E37" s="263" t="s">
        <v>251</v>
      </c>
      <c r="F37" s="214"/>
    </row>
    <row r="38" spans="1:6">
      <c r="A38" s="200" t="s">
        <v>4182</v>
      </c>
      <c r="B38" s="201" t="s">
        <v>3949</v>
      </c>
      <c r="C38" s="240" t="s">
        <v>55</v>
      </c>
      <c r="D38" s="221" t="s">
        <v>251</v>
      </c>
      <c r="E38" s="263" t="s">
        <v>251</v>
      </c>
      <c r="F38" s="214"/>
    </row>
    <row r="39" spans="1:6" ht="16.5" customHeight="1">
      <c r="A39" s="200" t="s">
        <v>4183</v>
      </c>
      <c r="B39" s="201" t="s">
        <v>4184</v>
      </c>
      <c r="C39" s="240" t="s">
        <v>55</v>
      </c>
      <c r="D39" s="221" t="s">
        <v>251</v>
      </c>
      <c r="E39" s="263" t="s">
        <v>251</v>
      </c>
      <c r="F39" s="214"/>
    </row>
    <row r="40" spans="1:6" ht="14.25" customHeight="1">
      <c r="A40" s="200" t="s">
        <v>4185</v>
      </c>
      <c r="B40" s="201" t="s">
        <v>3951</v>
      </c>
      <c r="C40" s="240" t="s">
        <v>55</v>
      </c>
      <c r="D40" s="221" t="s">
        <v>251</v>
      </c>
      <c r="E40" s="263" t="s">
        <v>251</v>
      </c>
      <c r="F40" s="214"/>
    </row>
    <row r="41" spans="1:6">
      <c r="A41" s="200" t="s">
        <v>4186</v>
      </c>
      <c r="B41" s="201" t="s">
        <v>3952</v>
      </c>
      <c r="C41" s="240" t="s">
        <v>55</v>
      </c>
      <c r="D41" s="221" t="s">
        <v>251</v>
      </c>
      <c r="E41" s="263" t="s">
        <v>251</v>
      </c>
      <c r="F41" s="214"/>
    </row>
    <row r="42" spans="1:6">
      <c r="A42" s="200" t="s">
        <v>4187</v>
      </c>
      <c r="B42" s="201" t="s">
        <v>4188</v>
      </c>
      <c r="C42" s="240" t="s">
        <v>55</v>
      </c>
      <c r="D42" s="217" t="s">
        <v>251</v>
      </c>
      <c r="E42" s="263" t="s">
        <v>251</v>
      </c>
      <c r="F42" s="214"/>
    </row>
    <row r="43" spans="1:6">
      <c r="A43" s="200" t="s">
        <v>4189</v>
      </c>
      <c r="B43" s="201" t="s">
        <v>3954</v>
      </c>
      <c r="C43" s="240" t="s">
        <v>55</v>
      </c>
      <c r="D43" s="217" t="s">
        <v>251</v>
      </c>
      <c r="E43" s="263" t="s">
        <v>251</v>
      </c>
      <c r="F43" s="214"/>
    </row>
    <row r="44" spans="1:6">
      <c r="A44" s="200" t="s">
        <v>4190</v>
      </c>
      <c r="B44" s="201" t="s">
        <v>3955</v>
      </c>
      <c r="C44" s="240" t="s">
        <v>55</v>
      </c>
      <c r="D44" s="217" t="s">
        <v>251</v>
      </c>
      <c r="E44" s="263" t="s">
        <v>251</v>
      </c>
      <c r="F44" s="214"/>
    </row>
    <row r="45" spans="1:6" ht="15.75" customHeight="1">
      <c r="A45" s="200" t="s">
        <v>4191</v>
      </c>
      <c r="B45" s="201" t="s">
        <v>4192</v>
      </c>
      <c r="C45" s="240" t="s">
        <v>55</v>
      </c>
      <c r="D45" s="217" t="s">
        <v>251</v>
      </c>
      <c r="E45" s="263" t="s">
        <v>251</v>
      </c>
      <c r="F45" s="214"/>
    </row>
    <row r="46" spans="1:6" ht="26.25">
      <c r="A46" s="200" t="s">
        <v>4193</v>
      </c>
      <c r="B46" s="201" t="s">
        <v>4194</v>
      </c>
      <c r="C46" s="240" t="s">
        <v>55</v>
      </c>
      <c r="D46" s="217" t="s">
        <v>251</v>
      </c>
      <c r="E46" s="263" t="s">
        <v>251</v>
      </c>
      <c r="F46" s="214"/>
    </row>
    <row r="47" spans="1:6">
      <c r="A47" s="200" t="s">
        <v>4195</v>
      </c>
      <c r="B47" s="201" t="s">
        <v>568</v>
      </c>
      <c r="C47" s="240" t="s">
        <v>60</v>
      </c>
      <c r="D47" s="217" t="s">
        <v>251</v>
      </c>
      <c r="E47" s="263" t="s">
        <v>251</v>
      </c>
      <c r="F47" s="214"/>
    </row>
    <row r="48" spans="1:6" ht="39">
      <c r="A48" s="200" t="s">
        <v>4196</v>
      </c>
      <c r="B48" s="201" t="s">
        <v>4197</v>
      </c>
      <c r="C48" s="240" t="s">
        <v>60</v>
      </c>
      <c r="D48" s="217" t="s">
        <v>251</v>
      </c>
      <c r="E48" s="263" t="s">
        <v>251</v>
      </c>
      <c r="F48" s="214"/>
    </row>
    <row r="49" spans="1:6">
      <c r="A49" s="200" t="s">
        <v>4198</v>
      </c>
      <c r="B49" s="201" t="s">
        <v>4199</v>
      </c>
      <c r="C49" s="240" t="s">
        <v>60</v>
      </c>
      <c r="D49" s="217" t="s">
        <v>251</v>
      </c>
      <c r="E49" s="263" t="s">
        <v>251</v>
      </c>
      <c r="F49" s="214"/>
    </row>
    <row r="50" spans="1:6" ht="26.25">
      <c r="A50" s="200" t="s">
        <v>4200</v>
      </c>
      <c r="B50" s="201" t="s">
        <v>3962</v>
      </c>
      <c r="C50" s="240" t="s">
        <v>60</v>
      </c>
      <c r="D50" s="217" t="s">
        <v>251</v>
      </c>
      <c r="E50" s="263" t="s">
        <v>251</v>
      </c>
      <c r="F50" s="214"/>
    </row>
    <row r="51" spans="1:6">
      <c r="A51" s="200" t="s">
        <v>4201</v>
      </c>
      <c r="B51" s="201" t="s">
        <v>3963</v>
      </c>
      <c r="C51" s="240" t="s">
        <v>55</v>
      </c>
      <c r="D51" s="217" t="s">
        <v>251</v>
      </c>
      <c r="E51" s="263" t="s">
        <v>251</v>
      </c>
      <c r="F51" s="214"/>
    </row>
    <row r="52" spans="1:6">
      <c r="A52" s="200" t="s">
        <v>4202</v>
      </c>
      <c r="B52" s="201" t="s">
        <v>4203</v>
      </c>
      <c r="C52" s="240" t="s">
        <v>55</v>
      </c>
      <c r="D52" s="217" t="s">
        <v>251</v>
      </c>
      <c r="E52" s="263" t="s">
        <v>251</v>
      </c>
      <c r="F52" s="214"/>
    </row>
    <row r="53" spans="1:6" ht="26.25">
      <c r="A53" s="200" t="s">
        <v>4204</v>
      </c>
      <c r="B53" s="201" t="s">
        <v>3965</v>
      </c>
      <c r="C53" s="240" t="s">
        <v>55</v>
      </c>
      <c r="D53" s="217" t="s">
        <v>251</v>
      </c>
      <c r="E53" s="263" t="s">
        <v>251</v>
      </c>
      <c r="F53" s="214"/>
    </row>
    <row r="54" spans="1:6" ht="39">
      <c r="A54" s="200" t="s">
        <v>4205</v>
      </c>
      <c r="B54" s="201" t="s">
        <v>4206</v>
      </c>
      <c r="C54" s="240" t="s">
        <v>55</v>
      </c>
      <c r="D54" s="217" t="s">
        <v>251</v>
      </c>
      <c r="E54" s="263" t="s">
        <v>251</v>
      </c>
      <c r="F54" s="214"/>
    </row>
    <row r="55" spans="1:6" ht="26.25">
      <c r="A55" s="200" t="s">
        <v>4207</v>
      </c>
      <c r="B55" s="201" t="s">
        <v>4208</v>
      </c>
      <c r="C55" s="240" t="s">
        <v>55</v>
      </c>
      <c r="D55" s="217" t="s">
        <v>251</v>
      </c>
      <c r="E55" s="263" t="s">
        <v>251</v>
      </c>
      <c r="F55" s="214"/>
    </row>
    <row r="56" spans="1:6" ht="26.25">
      <c r="A56" s="200" t="s">
        <v>4209</v>
      </c>
      <c r="B56" s="201" t="s">
        <v>3968</v>
      </c>
      <c r="C56" s="240" t="s">
        <v>55</v>
      </c>
      <c r="D56" s="217" t="s">
        <v>251</v>
      </c>
      <c r="E56" s="263" t="s">
        <v>251</v>
      </c>
      <c r="F56" s="214"/>
    </row>
    <row r="57" spans="1:6" ht="26.25">
      <c r="A57" s="200" t="s">
        <v>4210</v>
      </c>
      <c r="B57" s="201" t="s">
        <v>4211</v>
      </c>
      <c r="C57" s="240" t="s">
        <v>55</v>
      </c>
      <c r="D57" s="217" t="s">
        <v>251</v>
      </c>
      <c r="E57" s="263" t="s">
        <v>251</v>
      </c>
      <c r="F57" s="214"/>
    </row>
    <row r="58" spans="1:6">
      <c r="A58" s="200" t="s">
        <v>4212</v>
      </c>
      <c r="B58" s="201" t="s">
        <v>4213</v>
      </c>
      <c r="C58" s="240" t="s">
        <v>55</v>
      </c>
      <c r="D58" s="217" t="s">
        <v>251</v>
      </c>
      <c r="E58" s="263" t="s">
        <v>251</v>
      </c>
      <c r="F58" s="214"/>
    </row>
    <row r="59" spans="1:6">
      <c r="A59" s="200" t="s">
        <v>4214</v>
      </c>
      <c r="B59" s="201" t="s">
        <v>3972</v>
      </c>
      <c r="C59" s="240" t="s">
        <v>60</v>
      </c>
      <c r="D59" s="217" t="s">
        <v>251</v>
      </c>
      <c r="E59" s="263" t="s">
        <v>251</v>
      </c>
      <c r="F59" s="214"/>
    </row>
    <row r="60" spans="1:6" ht="26.25">
      <c r="A60" s="200" t="s">
        <v>4215</v>
      </c>
      <c r="B60" s="211" t="s">
        <v>3973</v>
      </c>
      <c r="C60" s="240" t="s">
        <v>55</v>
      </c>
      <c r="D60" s="211" t="s">
        <v>251</v>
      </c>
      <c r="E60" s="263" t="s">
        <v>251</v>
      </c>
      <c r="F60" s="214"/>
    </row>
    <row r="61" spans="1:6" ht="15" customHeight="1">
      <c r="A61" s="200" t="s">
        <v>4216</v>
      </c>
      <c r="B61" s="201" t="s">
        <v>4217</v>
      </c>
      <c r="C61" s="240" t="s">
        <v>1411</v>
      </c>
      <c r="D61" s="201" t="s">
        <v>251</v>
      </c>
      <c r="E61" s="263" t="s">
        <v>251</v>
      </c>
      <c r="F61" s="214"/>
    </row>
    <row r="62" spans="1:6" ht="15.75" customHeight="1">
      <c r="A62" s="200" t="s">
        <v>4218</v>
      </c>
      <c r="B62" s="201" t="s">
        <v>4219</v>
      </c>
      <c r="C62" s="240" t="s">
        <v>60</v>
      </c>
      <c r="D62" s="201" t="s">
        <v>251</v>
      </c>
      <c r="E62" s="263" t="s">
        <v>251</v>
      </c>
      <c r="F62" s="214"/>
    </row>
    <row r="63" spans="1:6">
      <c r="A63" s="501" t="s">
        <v>3976</v>
      </c>
      <c r="B63" s="502"/>
      <c r="C63" s="502"/>
      <c r="D63" s="502"/>
      <c r="E63" s="503"/>
      <c r="F63" s="214"/>
    </row>
    <row r="64" spans="1:6" ht="16.5" customHeight="1">
      <c r="A64" s="485" t="s">
        <v>3980</v>
      </c>
      <c r="B64" s="486"/>
      <c r="C64" s="245" t="s">
        <v>251</v>
      </c>
      <c r="D64" s="211" t="s">
        <v>251</v>
      </c>
      <c r="E64" s="263" t="s">
        <v>251</v>
      </c>
      <c r="F64" s="214"/>
    </row>
    <row r="65" spans="1:6">
      <c r="A65" s="200" t="s">
        <v>4220</v>
      </c>
      <c r="B65" s="201" t="s">
        <v>3981</v>
      </c>
      <c r="C65" s="240" t="s">
        <v>55</v>
      </c>
      <c r="D65" s="211" t="s">
        <v>251</v>
      </c>
      <c r="E65" s="263" t="s">
        <v>251</v>
      </c>
      <c r="F65" s="214"/>
    </row>
    <row r="66" spans="1:6">
      <c r="A66" s="200" t="s">
        <v>4221</v>
      </c>
      <c r="B66" s="201" t="s">
        <v>4222</v>
      </c>
      <c r="C66" s="240" t="s">
        <v>55</v>
      </c>
      <c r="D66" s="211" t="s">
        <v>251</v>
      </c>
      <c r="E66" s="263" t="s">
        <v>251</v>
      </c>
      <c r="F66" s="214"/>
    </row>
    <row r="67" spans="1:6">
      <c r="A67" s="200" t="s">
        <v>4223</v>
      </c>
      <c r="B67" s="201" t="s">
        <v>4224</v>
      </c>
      <c r="C67" s="240" t="s">
        <v>55</v>
      </c>
      <c r="D67" s="211" t="s">
        <v>251</v>
      </c>
      <c r="E67" s="263" t="s">
        <v>251</v>
      </c>
      <c r="F67" s="214"/>
    </row>
    <row r="68" spans="1:6" ht="26.25">
      <c r="A68" s="200" t="s">
        <v>4225</v>
      </c>
      <c r="B68" s="201" t="s">
        <v>4226</v>
      </c>
      <c r="C68" s="240" t="s">
        <v>55</v>
      </c>
      <c r="D68" s="211" t="s">
        <v>251</v>
      </c>
      <c r="E68" s="263" t="s">
        <v>251</v>
      </c>
      <c r="F68" s="214"/>
    </row>
    <row r="69" spans="1:6" ht="26.25">
      <c r="A69" s="200" t="s">
        <v>4227</v>
      </c>
      <c r="B69" s="211" t="s">
        <v>3982</v>
      </c>
      <c r="C69" s="240" t="s">
        <v>55</v>
      </c>
      <c r="D69" s="201" t="s">
        <v>251</v>
      </c>
      <c r="E69" s="263" t="s">
        <v>251</v>
      </c>
      <c r="F69" s="214"/>
    </row>
    <row r="70" spans="1:6" ht="26.25">
      <c r="A70" s="200" t="s">
        <v>4228</v>
      </c>
      <c r="B70" s="201" t="s">
        <v>4229</v>
      </c>
      <c r="C70" s="240" t="s">
        <v>55</v>
      </c>
      <c r="D70" s="211" t="s">
        <v>251</v>
      </c>
      <c r="E70" s="263" t="s">
        <v>251</v>
      </c>
      <c r="F70" s="214"/>
    </row>
    <row r="71" spans="1:6">
      <c r="A71" s="200" t="s">
        <v>4230</v>
      </c>
      <c r="B71" s="201" t="s">
        <v>568</v>
      </c>
      <c r="C71" s="240" t="s">
        <v>60</v>
      </c>
      <c r="D71" s="201" t="s">
        <v>251</v>
      </c>
      <c r="E71" s="263" t="s">
        <v>251</v>
      </c>
      <c r="F71" s="214"/>
    </row>
    <row r="72" spans="1:6" ht="28.9" customHeight="1">
      <c r="A72" s="200" t="s">
        <v>4231</v>
      </c>
      <c r="B72" s="211" t="s">
        <v>3987</v>
      </c>
      <c r="C72" s="240" t="s">
        <v>60</v>
      </c>
      <c r="D72" s="201" t="s">
        <v>251</v>
      </c>
      <c r="E72" s="263" t="s">
        <v>251</v>
      </c>
      <c r="F72" s="214"/>
    </row>
    <row r="73" spans="1:6">
      <c r="A73" s="200" t="s">
        <v>4232</v>
      </c>
      <c r="B73" s="211" t="s">
        <v>4233</v>
      </c>
      <c r="C73" s="240" t="s">
        <v>60</v>
      </c>
      <c r="D73" s="201" t="s">
        <v>251</v>
      </c>
      <c r="E73" s="263" t="s">
        <v>251</v>
      </c>
      <c r="F73" s="214"/>
    </row>
    <row r="74" spans="1:6" ht="20.25" customHeight="1">
      <c r="A74" s="200" t="s">
        <v>4234</v>
      </c>
      <c r="B74" s="211" t="s">
        <v>4235</v>
      </c>
      <c r="C74" s="240" t="s">
        <v>60</v>
      </c>
      <c r="D74" s="201" t="s">
        <v>251</v>
      </c>
      <c r="E74" s="263" t="s">
        <v>251</v>
      </c>
      <c r="F74" s="214"/>
    </row>
    <row r="75" spans="1:6" ht="39">
      <c r="A75" s="200" t="s">
        <v>4236</v>
      </c>
      <c r="B75" s="211" t="s">
        <v>3989</v>
      </c>
      <c r="C75" s="240" t="s">
        <v>60</v>
      </c>
      <c r="D75" s="201" t="s">
        <v>251</v>
      </c>
      <c r="E75" s="263" t="s">
        <v>251</v>
      </c>
      <c r="F75" s="214"/>
    </row>
    <row r="76" spans="1:6" ht="26.25">
      <c r="A76" s="200" t="s">
        <v>4237</v>
      </c>
      <c r="B76" s="201" t="s">
        <v>3990</v>
      </c>
      <c r="C76" s="240" t="s">
        <v>60</v>
      </c>
      <c r="D76" s="211" t="s">
        <v>251</v>
      </c>
      <c r="E76" s="263" t="s">
        <v>251</v>
      </c>
      <c r="F76" s="214"/>
    </row>
    <row r="77" spans="1:6">
      <c r="A77" s="200" t="s">
        <v>4238</v>
      </c>
      <c r="B77" s="201" t="s">
        <v>3991</v>
      </c>
      <c r="C77" s="240" t="s">
        <v>55</v>
      </c>
      <c r="D77" s="211" t="s">
        <v>251</v>
      </c>
      <c r="E77" s="263" t="s">
        <v>251</v>
      </c>
      <c r="F77" s="214"/>
    </row>
    <row r="78" spans="1:6" ht="26.25">
      <c r="A78" s="200" t="s">
        <v>4239</v>
      </c>
      <c r="B78" s="201" t="s">
        <v>3992</v>
      </c>
      <c r="C78" s="240" t="s">
        <v>60</v>
      </c>
      <c r="D78" s="211" t="s">
        <v>251</v>
      </c>
      <c r="E78" s="263" t="s">
        <v>251</v>
      </c>
      <c r="F78" s="214"/>
    </row>
    <row r="79" spans="1:6" ht="26.25">
      <c r="A79" s="200" t="s">
        <v>4240</v>
      </c>
      <c r="B79" s="201" t="s">
        <v>4241</v>
      </c>
      <c r="C79" s="240" t="s">
        <v>60</v>
      </c>
      <c r="D79" s="211" t="s">
        <v>251</v>
      </c>
      <c r="E79" s="263" t="s">
        <v>251</v>
      </c>
      <c r="F79" s="214"/>
    </row>
    <row r="80" spans="1:6">
      <c r="A80" s="200" t="s">
        <v>4242</v>
      </c>
      <c r="B80" s="201" t="s">
        <v>3994</v>
      </c>
      <c r="C80" s="240" t="s">
        <v>60</v>
      </c>
      <c r="D80" s="211" t="s">
        <v>251</v>
      </c>
      <c r="E80" s="263" t="s">
        <v>251</v>
      </c>
      <c r="F80" s="214"/>
    </row>
    <row r="81" spans="1:6" ht="32.25" customHeight="1">
      <c r="A81" s="200" t="s">
        <v>4243</v>
      </c>
      <c r="B81" s="201" t="s">
        <v>3995</v>
      </c>
      <c r="C81" s="240" t="s">
        <v>55</v>
      </c>
      <c r="D81" s="211" t="s">
        <v>251</v>
      </c>
      <c r="E81" s="263" t="s">
        <v>251</v>
      </c>
      <c r="F81" s="214"/>
    </row>
    <row r="82" spans="1:6" ht="26.25">
      <c r="A82" s="200" t="s">
        <v>4244</v>
      </c>
      <c r="B82" s="201" t="s">
        <v>3997</v>
      </c>
      <c r="C82" s="240" t="s">
        <v>60</v>
      </c>
      <c r="D82" s="211" t="s">
        <v>251</v>
      </c>
      <c r="E82" s="263" t="s">
        <v>251</v>
      </c>
      <c r="F82" s="214"/>
    </row>
    <row r="83" spans="1:6" ht="26.25">
      <c r="A83" s="200" t="s">
        <v>4245</v>
      </c>
      <c r="B83" s="201" t="s">
        <v>4246</v>
      </c>
      <c r="C83" s="240" t="s">
        <v>60</v>
      </c>
      <c r="D83" s="211" t="s">
        <v>251</v>
      </c>
      <c r="E83" s="263" t="s">
        <v>251</v>
      </c>
      <c r="F83" s="214"/>
    </row>
    <row r="84" spans="1:6" ht="38.25" customHeight="1">
      <c r="A84" s="200" t="s">
        <v>4247</v>
      </c>
      <c r="B84" s="201" t="s">
        <v>4248</v>
      </c>
      <c r="C84" s="240" t="s">
        <v>55</v>
      </c>
      <c r="D84" s="211" t="s">
        <v>251</v>
      </c>
      <c r="E84" s="263" t="s">
        <v>251</v>
      </c>
      <c r="F84" s="214"/>
    </row>
    <row r="85" spans="1:6" ht="39">
      <c r="A85" s="200" t="s">
        <v>4249</v>
      </c>
      <c r="B85" s="211" t="s">
        <v>4250</v>
      </c>
      <c r="C85" s="240" t="s">
        <v>60</v>
      </c>
      <c r="D85" s="201" t="s">
        <v>251</v>
      </c>
      <c r="E85" s="263" t="s">
        <v>251</v>
      </c>
      <c r="F85" s="214"/>
    </row>
    <row r="86" spans="1:6" ht="26.25">
      <c r="A86" s="200" t="s">
        <v>4251</v>
      </c>
      <c r="B86" s="211" t="s">
        <v>4252</v>
      </c>
      <c r="C86" s="240" t="s">
        <v>60</v>
      </c>
      <c r="D86" s="201" t="s">
        <v>251</v>
      </c>
      <c r="E86" s="263" t="s">
        <v>251</v>
      </c>
      <c r="F86" s="214"/>
    </row>
    <row r="87" spans="1:6" ht="24.6" customHeight="1">
      <c r="A87" s="200" t="s">
        <v>4253</v>
      </c>
      <c r="B87" s="204" t="s">
        <v>4001</v>
      </c>
      <c r="C87" s="240" t="s">
        <v>60</v>
      </c>
      <c r="D87" s="211" t="s">
        <v>251</v>
      </c>
      <c r="E87" s="263" t="s">
        <v>251</v>
      </c>
      <c r="F87" s="214"/>
    </row>
    <row r="88" spans="1:6" ht="26.25">
      <c r="A88" s="200" t="s">
        <v>4254</v>
      </c>
      <c r="B88" s="204" t="s">
        <v>4255</v>
      </c>
      <c r="C88" s="240" t="s">
        <v>60</v>
      </c>
      <c r="D88" s="211" t="s">
        <v>251</v>
      </c>
      <c r="E88" s="263" t="s">
        <v>251</v>
      </c>
      <c r="F88" s="214"/>
    </row>
    <row r="89" spans="1:6" ht="26.25">
      <c r="A89" s="200" t="s">
        <v>4256</v>
      </c>
      <c r="B89" s="204" t="s">
        <v>4257</v>
      </c>
      <c r="C89" s="240" t="s">
        <v>60</v>
      </c>
      <c r="D89" s="211" t="s">
        <v>251</v>
      </c>
      <c r="E89" s="263" t="s">
        <v>251</v>
      </c>
      <c r="F89" s="214"/>
    </row>
    <row r="90" spans="1:6" ht="26.25">
      <c r="A90" s="200" t="s">
        <v>4258</v>
      </c>
      <c r="B90" s="201" t="s">
        <v>4004</v>
      </c>
      <c r="C90" s="240" t="s">
        <v>55</v>
      </c>
      <c r="D90" s="211" t="s">
        <v>251</v>
      </c>
      <c r="E90" s="263" t="s">
        <v>251</v>
      </c>
      <c r="F90" s="214"/>
    </row>
    <row r="91" spans="1:6" ht="15.75" customHeight="1">
      <c r="A91" s="200" t="s">
        <v>4259</v>
      </c>
      <c r="B91" s="204" t="s">
        <v>4005</v>
      </c>
      <c r="C91" s="246" t="s">
        <v>60</v>
      </c>
      <c r="D91" s="213" t="s">
        <v>251</v>
      </c>
      <c r="E91" s="263" t="s">
        <v>251</v>
      </c>
      <c r="F91" s="214"/>
    </row>
    <row r="92" spans="1:6" ht="26.25">
      <c r="A92" s="200" t="s">
        <v>4260</v>
      </c>
      <c r="B92" s="204" t="s">
        <v>4006</v>
      </c>
      <c r="C92" s="246" t="s">
        <v>60</v>
      </c>
      <c r="D92" s="213" t="s">
        <v>251</v>
      </c>
      <c r="E92" s="263" t="s">
        <v>251</v>
      </c>
      <c r="F92" s="214"/>
    </row>
    <row r="93" spans="1:6" ht="15" customHeight="1">
      <c r="A93" s="200" t="s">
        <v>4261</v>
      </c>
      <c r="B93" s="204" t="s">
        <v>4007</v>
      </c>
      <c r="C93" s="246" t="s">
        <v>60</v>
      </c>
      <c r="D93" s="213" t="s">
        <v>251</v>
      </c>
      <c r="E93" s="263" t="s">
        <v>251</v>
      </c>
      <c r="F93" s="214"/>
    </row>
    <row r="94" spans="1:6" ht="27.75" customHeight="1">
      <c r="A94" s="200" t="s">
        <v>4262</v>
      </c>
      <c r="B94" s="223" t="s">
        <v>4008</v>
      </c>
      <c r="C94" s="246" t="s">
        <v>60</v>
      </c>
      <c r="D94" s="224" t="s">
        <v>251</v>
      </c>
      <c r="E94" s="263" t="s">
        <v>251</v>
      </c>
      <c r="F94" s="214"/>
    </row>
    <row r="95" spans="1:6" ht="26.25">
      <c r="A95" s="200" t="s">
        <v>4263</v>
      </c>
      <c r="B95" s="225" t="s">
        <v>4264</v>
      </c>
      <c r="C95" s="246" t="s">
        <v>60</v>
      </c>
      <c r="D95" s="226" t="s">
        <v>251</v>
      </c>
      <c r="E95" s="263" t="s">
        <v>251</v>
      </c>
      <c r="F95" s="214"/>
    </row>
    <row r="96" spans="1:6" ht="26.25" customHeight="1">
      <c r="A96" s="200" t="s">
        <v>4265</v>
      </c>
      <c r="B96" s="196" t="s">
        <v>4266</v>
      </c>
      <c r="C96" s="246" t="s">
        <v>60</v>
      </c>
      <c r="D96" s="227" t="s">
        <v>251</v>
      </c>
      <c r="E96" s="263" t="s">
        <v>251</v>
      </c>
      <c r="F96" s="214"/>
    </row>
    <row r="97" spans="1:6" ht="26.25">
      <c r="A97" s="200" t="s">
        <v>4267</v>
      </c>
      <c r="B97" s="201" t="s">
        <v>4268</v>
      </c>
      <c r="C97" s="246" t="s">
        <v>60</v>
      </c>
      <c r="D97" s="211" t="s">
        <v>251</v>
      </c>
      <c r="E97" s="263" t="s">
        <v>251</v>
      </c>
      <c r="F97" s="214"/>
    </row>
    <row r="98" spans="1:6">
      <c r="A98" s="418" t="s">
        <v>4009</v>
      </c>
      <c r="B98" s="419"/>
      <c r="C98" s="419"/>
      <c r="D98" s="419"/>
      <c r="E98" s="420"/>
      <c r="F98" s="214"/>
    </row>
    <row r="99" spans="1:6">
      <c r="A99" s="212" t="s">
        <v>4269</v>
      </c>
      <c r="B99" s="228" t="s">
        <v>4270</v>
      </c>
      <c r="C99" s="349" t="s">
        <v>60</v>
      </c>
      <c r="D99" s="294" t="s">
        <v>251</v>
      </c>
      <c r="E99" s="263" t="s">
        <v>251</v>
      </c>
      <c r="F99" s="214"/>
    </row>
    <row r="100" spans="1:6" ht="15" customHeight="1">
      <c r="A100" s="507" t="s">
        <v>4011</v>
      </c>
      <c r="B100" s="508"/>
      <c r="C100" s="350" t="s">
        <v>251</v>
      </c>
      <c r="D100" s="229" t="s">
        <v>251</v>
      </c>
      <c r="E100" s="263" t="s">
        <v>251</v>
      </c>
      <c r="F100" s="214"/>
    </row>
    <row r="101" spans="1:6">
      <c r="A101" s="230" t="s">
        <v>4271</v>
      </c>
      <c r="B101" s="201" t="s">
        <v>4012</v>
      </c>
      <c r="C101" s="351" t="s">
        <v>60</v>
      </c>
      <c r="D101" s="231" t="s">
        <v>251</v>
      </c>
      <c r="E101" s="263" t="s">
        <v>251</v>
      </c>
      <c r="F101" s="214"/>
    </row>
    <row r="102" spans="1:6">
      <c r="A102" s="230" t="s">
        <v>4272</v>
      </c>
      <c r="B102" s="204" t="s">
        <v>4013</v>
      </c>
      <c r="C102" s="351" t="s">
        <v>60</v>
      </c>
      <c r="D102" s="231" t="s">
        <v>251</v>
      </c>
      <c r="E102" s="263" t="s">
        <v>251</v>
      </c>
      <c r="F102" s="214"/>
    </row>
    <row r="103" spans="1:6">
      <c r="A103" s="230" t="s">
        <v>4273</v>
      </c>
      <c r="B103" s="201" t="s">
        <v>4014</v>
      </c>
      <c r="C103" s="351" t="s">
        <v>60</v>
      </c>
      <c r="D103" s="231" t="s">
        <v>251</v>
      </c>
      <c r="E103" s="263" t="s">
        <v>251</v>
      </c>
      <c r="F103" s="214"/>
    </row>
    <row r="104" spans="1:6">
      <c r="A104" s="230" t="s">
        <v>4274</v>
      </c>
      <c r="B104" s="201" t="s">
        <v>4015</v>
      </c>
      <c r="C104" s="351" t="s">
        <v>60</v>
      </c>
      <c r="D104" s="231" t="s">
        <v>251</v>
      </c>
      <c r="E104" s="263" t="s">
        <v>251</v>
      </c>
      <c r="F104" s="214"/>
    </row>
    <row r="105" spans="1:6">
      <c r="A105" s="230" t="s">
        <v>4275</v>
      </c>
      <c r="B105" s="201" t="s">
        <v>4016</v>
      </c>
      <c r="C105" s="351" t="s">
        <v>60</v>
      </c>
      <c r="D105" s="231" t="s">
        <v>251</v>
      </c>
      <c r="E105" s="263" t="s">
        <v>251</v>
      </c>
      <c r="F105" s="214"/>
    </row>
    <row r="106" spans="1:6">
      <c r="A106" s="230" t="s">
        <v>4276</v>
      </c>
      <c r="B106" s="201" t="s">
        <v>4277</v>
      </c>
      <c r="C106" s="351" t="s">
        <v>60</v>
      </c>
      <c r="D106" s="231" t="s">
        <v>251</v>
      </c>
      <c r="E106" s="263" t="s">
        <v>251</v>
      </c>
      <c r="F106" s="214"/>
    </row>
    <row r="107" spans="1:6">
      <c r="A107" s="230" t="s">
        <v>4278</v>
      </c>
      <c r="B107" s="201" t="s">
        <v>1151</v>
      </c>
      <c r="C107" s="351" t="s">
        <v>60</v>
      </c>
      <c r="D107" s="231" t="s">
        <v>251</v>
      </c>
      <c r="E107" s="263" t="s">
        <v>251</v>
      </c>
      <c r="F107" s="214"/>
    </row>
    <row r="108" spans="1:6">
      <c r="A108" s="230" t="s">
        <v>4279</v>
      </c>
      <c r="B108" s="232" t="s">
        <v>4018</v>
      </c>
      <c r="C108" s="351" t="s">
        <v>60</v>
      </c>
      <c r="D108" s="231" t="s">
        <v>251</v>
      </c>
      <c r="E108" s="263" t="s">
        <v>251</v>
      </c>
      <c r="F108" s="214"/>
    </row>
    <row r="109" spans="1:6" ht="26.25">
      <c r="A109" s="230" t="s">
        <v>4280</v>
      </c>
      <c r="B109" s="204" t="s">
        <v>4281</v>
      </c>
      <c r="C109" s="351" t="s">
        <v>60</v>
      </c>
      <c r="D109" s="231" t="s">
        <v>251</v>
      </c>
      <c r="E109" s="263" t="s">
        <v>251</v>
      </c>
      <c r="F109" s="214"/>
    </row>
    <row r="110" spans="1:6" ht="29.25" customHeight="1">
      <c r="A110" s="230" t="s">
        <v>4282</v>
      </c>
      <c r="B110" s="204" t="s">
        <v>4283</v>
      </c>
      <c r="C110" s="351" t="s">
        <v>60</v>
      </c>
      <c r="D110" s="231" t="s">
        <v>251</v>
      </c>
      <c r="E110" s="263" t="s">
        <v>251</v>
      </c>
      <c r="F110" s="214"/>
    </row>
    <row r="111" spans="1:6">
      <c r="A111" s="230" t="s">
        <v>4284</v>
      </c>
      <c r="B111" s="232" t="s">
        <v>4021</v>
      </c>
      <c r="C111" s="351" t="s">
        <v>60</v>
      </c>
      <c r="D111" s="231" t="s">
        <v>251</v>
      </c>
      <c r="E111" s="263" t="s">
        <v>251</v>
      </c>
      <c r="F111" s="214"/>
    </row>
    <row r="112" spans="1:6" ht="26.25">
      <c r="A112" s="230" t="s">
        <v>4285</v>
      </c>
      <c r="B112" s="204" t="s">
        <v>4286</v>
      </c>
      <c r="C112" s="351" t="s">
        <v>60</v>
      </c>
      <c r="D112" s="231" t="s">
        <v>251</v>
      </c>
      <c r="E112" s="263" t="s">
        <v>251</v>
      </c>
      <c r="F112" s="214"/>
    </row>
    <row r="113" spans="1:6">
      <c r="A113" s="230" t="s">
        <v>4287</v>
      </c>
      <c r="B113" s="232" t="s">
        <v>4023</v>
      </c>
      <c r="C113" s="351" t="s">
        <v>60</v>
      </c>
      <c r="D113" s="231" t="s">
        <v>251</v>
      </c>
      <c r="E113" s="263" t="s">
        <v>251</v>
      </c>
      <c r="F113" s="214"/>
    </row>
    <row r="114" spans="1:6" ht="27.75" customHeight="1">
      <c r="A114" s="230" t="s">
        <v>4288</v>
      </c>
      <c r="B114" s="201" t="s">
        <v>4024</v>
      </c>
      <c r="C114" s="351" t="s">
        <v>60</v>
      </c>
      <c r="D114" s="231" t="s">
        <v>251</v>
      </c>
      <c r="E114" s="263" t="s">
        <v>251</v>
      </c>
      <c r="F114" s="214"/>
    </row>
    <row r="115" spans="1:6" ht="29.25" customHeight="1">
      <c r="A115" s="453" t="s">
        <v>4025</v>
      </c>
      <c r="B115" s="509"/>
      <c r="C115" s="351" t="s">
        <v>251</v>
      </c>
      <c r="D115" s="231" t="s">
        <v>251</v>
      </c>
      <c r="E115" s="263" t="s">
        <v>251</v>
      </c>
      <c r="F115" s="214"/>
    </row>
    <row r="116" spans="1:6">
      <c r="A116" s="230" t="s">
        <v>4289</v>
      </c>
      <c r="B116" s="201" t="s">
        <v>4026</v>
      </c>
      <c r="C116" s="351" t="s">
        <v>60</v>
      </c>
      <c r="D116" s="231" t="s">
        <v>251</v>
      </c>
      <c r="E116" s="263" t="s">
        <v>251</v>
      </c>
      <c r="F116" s="214"/>
    </row>
    <row r="117" spans="1:6">
      <c r="A117" s="230" t="s">
        <v>4290</v>
      </c>
      <c r="B117" s="201" t="s">
        <v>4027</v>
      </c>
      <c r="C117" s="351" t="s">
        <v>60</v>
      </c>
      <c r="D117" s="231" t="s">
        <v>251</v>
      </c>
      <c r="E117" s="263" t="s">
        <v>251</v>
      </c>
      <c r="F117" s="214"/>
    </row>
    <row r="118" spans="1:6">
      <c r="A118" s="230" t="s">
        <v>4291</v>
      </c>
      <c r="B118" s="201" t="s">
        <v>4028</v>
      </c>
      <c r="C118" s="351" t="s">
        <v>60</v>
      </c>
      <c r="D118" s="231" t="s">
        <v>251</v>
      </c>
      <c r="E118" s="263" t="s">
        <v>251</v>
      </c>
      <c r="F118" s="214"/>
    </row>
    <row r="119" spans="1:6">
      <c r="A119" s="230" t="s">
        <v>4292</v>
      </c>
      <c r="B119" s="201" t="s">
        <v>4029</v>
      </c>
      <c r="C119" s="351" t="s">
        <v>60</v>
      </c>
      <c r="D119" s="231" t="s">
        <v>251</v>
      </c>
      <c r="E119" s="263" t="s">
        <v>251</v>
      </c>
      <c r="F119" s="214"/>
    </row>
    <row r="120" spans="1:6" ht="15" customHeight="1">
      <c r="A120" s="230" t="s">
        <v>4293</v>
      </c>
      <c r="B120" s="201" t="s">
        <v>4030</v>
      </c>
      <c r="C120" s="351" t="s">
        <v>60</v>
      </c>
      <c r="D120" s="231" t="s">
        <v>251</v>
      </c>
      <c r="E120" s="263" t="s">
        <v>251</v>
      </c>
      <c r="F120" s="214"/>
    </row>
    <row r="121" spans="1:6">
      <c r="A121" s="230" t="s">
        <v>4294</v>
      </c>
      <c r="B121" s="201" t="s">
        <v>4031</v>
      </c>
      <c r="C121" s="351" t="s">
        <v>60</v>
      </c>
      <c r="D121" s="231" t="s">
        <v>251</v>
      </c>
      <c r="E121" s="263" t="s">
        <v>251</v>
      </c>
      <c r="F121" s="214"/>
    </row>
    <row r="122" spans="1:6">
      <c r="A122" s="230" t="s">
        <v>4295</v>
      </c>
      <c r="B122" s="201" t="s">
        <v>4296</v>
      </c>
      <c r="C122" s="351" t="s">
        <v>60</v>
      </c>
      <c r="D122" s="231" t="s">
        <v>251</v>
      </c>
      <c r="E122" s="263" t="s">
        <v>251</v>
      </c>
      <c r="F122" s="214"/>
    </row>
    <row r="123" spans="1:6" ht="26.25">
      <c r="A123" s="230" t="s">
        <v>4297</v>
      </c>
      <c r="B123" s="201" t="s">
        <v>4033</v>
      </c>
      <c r="C123" s="351" t="s">
        <v>60</v>
      </c>
      <c r="D123" s="231" t="s">
        <v>251</v>
      </c>
      <c r="E123" s="263" t="s">
        <v>251</v>
      </c>
      <c r="F123" s="214"/>
    </row>
    <row r="124" spans="1:6" ht="26.25">
      <c r="A124" s="230" t="s">
        <v>4298</v>
      </c>
      <c r="B124" s="204" t="s">
        <v>4299</v>
      </c>
      <c r="C124" s="351" t="s">
        <v>60</v>
      </c>
      <c r="D124" s="231" t="s">
        <v>251</v>
      </c>
      <c r="E124" s="263" t="s">
        <v>251</v>
      </c>
      <c r="F124" s="214"/>
    </row>
    <row r="125" spans="1:6" ht="12.75" customHeight="1">
      <c r="A125" s="418" t="s">
        <v>4300</v>
      </c>
      <c r="B125" s="419"/>
      <c r="C125" s="419"/>
      <c r="D125" s="419"/>
      <c r="E125" s="420"/>
      <c r="F125" s="214"/>
    </row>
    <row r="126" spans="1:6" ht="15" customHeight="1">
      <c r="A126" s="424" t="s">
        <v>4093</v>
      </c>
      <c r="B126" s="425"/>
      <c r="C126" s="240" t="s">
        <v>251</v>
      </c>
      <c r="D126" s="201" t="s">
        <v>251</v>
      </c>
      <c r="E126" s="263" t="s">
        <v>251</v>
      </c>
      <c r="F126" s="214"/>
    </row>
    <row r="127" spans="1:6">
      <c r="A127" s="200" t="s">
        <v>4301</v>
      </c>
      <c r="B127" s="201" t="s">
        <v>4094</v>
      </c>
      <c r="C127" s="240" t="s">
        <v>60</v>
      </c>
      <c r="D127" s="201" t="s">
        <v>251</v>
      </c>
      <c r="E127" s="263" t="s">
        <v>251</v>
      </c>
      <c r="F127" s="214"/>
    </row>
    <row r="128" spans="1:6">
      <c r="A128" s="200" t="s">
        <v>4302</v>
      </c>
      <c r="B128" s="201" t="s">
        <v>3730</v>
      </c>
      <c r="C128" s="240" t="s">
        <v>60</v>
      </c>
      <c r="D128" s="201" t="s">
        <v>251</v>
      </c>
      <c r="E128" s="263" t="s">
        <v>251</v>
      </c>
      <c r="F128" s="214"/>
    </row>
    <row r="129" spans="1:6">
      <c r="A129" s="200" t="s">
        <v>4303</v>
      </c>
      <c r="B129" s="201" t="s">
        <v>4095</v>
      </c>
      <c r="C129" s="240" t="s">
        <v>60</v>
      </c>
      <c r="D129" s="201" t="s">
        <v>251</v>
      </c>
      <c r="E129" s="263" t="s">
        <v>251</v>
      </c>
      <c r="F129" s="214"/>
    </row>
    <row r="130" spans="1:6">
      <c r="A130" s="200" t="s">
        <v>4304</v>
      </c>
      <c r="B130" s="201" t="s">
        <v>4096</v>
      </c>
      <c r="C130" s="240" t="s">
        <v>60</v>
      </c>
      <c r="D130" s="201" t="s">
        <v>251</v>
      </c>
      <c r="E130" s="263" t="s">
        <v>251</v>
      </c>
      <c r="F130" s="214"/>
    </row>
    <row r="131" spans="1:6">
      <c r="A131" s="200" t="s">
        <v>4305</v>
      </c>
      <c r="B131" s="201" t="s">
        <v>4097</v>
      </c>
      <c r="C131" s="240" t="s">
        <v>60</v>
      </c>
      <c r="D131" s="201" t="s">
        <v>251</v>
      </c>
      <c r="E131" s="263" t="s">
        <v>251</v>
      </c>
      <c r="F131" s="214"/>
    </row>
    <row r="132" spans="1:6">
      <c r="A132" s="200" t="s">
        <v>4306</v>
      </c>
      <c r="B132" s="201" t="s">
        <v>4098</v>
      </c>
      <c r="C132" s="240" t="s">
        <v>60</v>
      </c>
      <c r="D132" s="201" t="s">
        <v>251</v>
      </c>
      <c r="E132" s="263" t="s">
        <v>251</v>
      </c>
      <c r="F132" s="214"/>
    </row>
    <row r="133" spans="1:6">
      <c r="A133" s="200" t="s">
        <v>4307</v>
      </c>
      <c r="B133" s="201" t="s">
        <v>568</v>
      </c>
      <c r="C133" s="240" t="s">
        <v>60</v>
      </c>
      <c r="D133" s="201" t="s">
        <v>251</v>
      </c>
      <c r="E133" s="263" t="s">
        <v>251</v>
      </c>
      <c r="F133" s="214"/>
    </row>
    <row r="134" spans="1:6" ht="25.5" customHeight="1">
      <c r="A134" s="424" t="s">
        <v>4100</v>
      </c>
      <c r="B134" s="425"/>
      <c r="C134" s="240" t="s">
        <v>251</v>
      </c>
      <c r="D134" s="204" t="s">
        <v>251</v>
      </c>
      <c r="E134" s="263" t="s">
        <v>251</v>
      </c>
      <c r="F134" s="214"/>
    </row>
    <row r="135" spans="1:6">
      <c r="A135" s="200" t="s">
        <v>4308</v>
      </c>
      <c r="B135" s="201" t="s">
        <v>4309</v>
      </c>
      <c r="C135" s="240" t="s">
        <v>60</v>
      </c>
      <c r="D135" s="204" t="s">
        <v>251</v>
      </c>
      <c r="E135" s="263" t="s">
        <v>251</v>
      </c>
      <c r="F135" s="214"/>
    </row>
    <row r="136" spans="1:6">
      <c r="A136" s="200" t="s">
        <v>4310</v>
      </c>
      <c r="B136" s="201" t="s">
        <v>4311</v>
      </c>
      <c r="C136" s="240" t="s">
        <v>60</v>
      </c>
      <c r="D136" s="204" t="s">
        <v>251</v>
      </c>
      <c r="E136" s="263" t="s">
        <v>251</v>
      </c>
      <c r="F136" s="214"/>
    </row>
    <row r="137" spans="1:6" ht="39">
      <c r="A137" s="200" t="s">
        <v>4312</v>
      </c>
      <c r="B137" s="201" t="s">
        <v>4103</v>
      </c>
      <c r="C137" s="240" t="s">
        <v>60</v>
      </c>
      <c r="D137" s="204" t="s">
        <v>251</v>
      </c>
      <c r="E137" s="263" t="s">
        <v>251</v>
      </c>
      <c r="F137" s="214"/>
    </row>
    <row r="138" spans="1:6" ht="26.25">
      <c r="A138" s="200" t="s">
        <v>4313</v>
      </c>
      <c r="B138" s="201" t="s">
        <v>4104</v>
      </c>
      <c r="C138" s="240" t="s">
        <v>60</v>
      </c>
      <c r="D138" s="204" t="s">
        <v>251</v>
      </c>
      <c r="E138" s="263" t="s">
        <v>251</v>
      </c>
      <c r="F138" s="214"/>
    </row>
    <row r="139" spans="1:6" ht="26.25">
      <c r="A139" s="200" t="s">
        <v>4314</v>
      </c>
      <c r="B139" s="201" t="s">
        <v>4105</v>
      </c>
      <c r="C139" s="240" t="s">
        <v>60</v>
      </c>
      <c r="D139" s="204" t="s">
        <v>251</v>
      </c>
      <c r="E139" s="263" t="s">
        <v>251</v>
      </c>
      <c r="F139" s="214"/>
    </row>
    <row r="140" spans="1:6" ht="26.25">
      <c r="A140" s="200" t="s">
        <v>4315</v>
      </c>
      <c r="B140" s="201" t="s">
        <v>4106</v>
      </c>
      <c r="C140" s="240" t="s">
        <v>60</v>
      </c>
      <c r="D140" s="204" t="s">
        <v>251</v>
      </c>
      <c r="E140" s="263" t="s">
        <v>251</v>
      </c>
      <c r="F140" s="214"/>
    </row>
    <row r="141" spans="1:6" ht="15" customHeight="1">
      <c r="A141" s="424" t="s">
        <v>4107</v>
      </c>
      <c r="B141" s="425"/>
      <c r="C141" s="240" t="s">
        <v>251</v>
      </c>
      <c r="D141" s="204" t="s">
        <v>251</v>
      </c>
      <c r="E141" s="263" t="s">
        <v>251</v>
      </c>
      <c r="F141" s="214"/>
    </row>
    <row r="142" spans="1:6">
      <c r="A142" s="200" t="s">
        <v>4316</v>
      </c>
      <c r="B142" s="201" t="s">
        <v>4108</v>
      </c>
      <c r="C142" s="240" t="s">
        <v>60</v>
      </c>
      <c r="D142" s="204" t="s">
        <v>251</v>
      </c>
      <c r="E142" s="263" t="s">
        <v>251</v>
      </c>
      <c r="F142" s="214"/>
    </row>
    <row r="143" spans="1:6">
      <c r="A143" s="200" t="s">
        <v>4317</v>
      </c>
      <c r="B143" s="201" t="s">
        <v>4318</v>
      </c>
      <c r="C143" s="240" t="s">
        <v>60</v>
      </c>
      <c r="D143" s="204" t="s">
        <v>251</v>
      </c>
      <c r="E143" s="263" t="s">
        <v>251</v>
      </c>
      <c r="F143" s="214"/>
    </row>
    <row r="144" spans="1:6">
      <c r="A144" s="200" t="s">
        <v>4319</v>
      </c>
      <c r="B144" s="201" t="s">
        <v>4320</v>
      </c>
      <c r="C144" s="240" t="s">
        <v>60</v>
      </c>
      <c r="D144" s="204" t="s">
        <v>251</v>
      </c>
      <c r="E144" s="263" t="s">
        <v>251</v>
      </c>
      <c r="F144" s="214"/>
    </row>
    <row r="145" spans="1:6">
      <c r="A145" s="200" t="s">
        <v>4321</v>
      </c>
      <c r="B145" s="201" t="s">
        <v>568</v>
      </c>
      <c r="C145" s="240" t="s">
        <v>60</v>
      </c>
      <c r="D145" s="204" t="s">
        <v>251</v>
      </c>
      <c r="E145" s="263" t="s">
        <v>251</v>
      </c>
      <c r="F145" s="214"/>
    </row>
    <row r="146" spans="1:6" ht="26.25">
      <c r="A146" s="200" t="s">
        <v>4322</v>
      </c>
      <c r="B146" s="201" t="s">
        <v>4111</v>
      </c>
      <c r="C146" s="240" t="s">
        <v>60</v>
      </c>
      <c r="D146" s="204" t="s">
        <v>251</v>
      </c>
      <c r="E146" s="263" t="s">
        <v>251</v>
      </c>
      <c r="F146" s="214"/>
    </row>
    <row r="147" spans="1:6" ht="26.25">
      <c r="A147" s="200" t="s">
        <v>4323</v>
      </c>
      <c r="B147" s="201" t="s">
        <v>4112</v>
      </c>
      <c r="C147" s="240" t="s">
        <v>60</v>
      </c>
      <c r="D147" s="204" t="s">
        <v>251</v>
      </c>
      <c r="E147" s="263" t="s">
        <v>251</v>
      </c>
      <c r="F147" s="214"/>
    </row>
    <row r="148" spans="1:6" ht="26.25">
      <c r="A148" s="200" t="s">
        <v>4324</v>
      </c>
      <c r="B148" s="201" t="s">
        <v>4113</v>
      </c>
      <c r="C148" s="240" t="s">
        <v>60</v>
      </c>
      <c r="D148" s="204" t="s">
        <v>251</v>
      </c>
      <c r="E148" s="263" t="s">
        <v>251</v>
      </c>
      <c r="F148" s="214"/>
    </row>
    <row r="149" spans="1:6" ht="26.25">
      <c r="A149" s="200" t="s">
        <v>4325</v>
      </c>
      <c r="B149" s="201" t="s">
        <v>4326</v>
      </c>
      <c r="C149" s="240" t="s">
        <v>60</v>
      </c>
      <c r="D149" s="204" t="s">
        <v>251</v>
      </c>
      <c r="E149" s="263" t="s">
        <v>251</v>
      </c>
      <c r="F149" s="214"/>
    </row>
    <row r="150" spans="1:6" ht="25.5">
      <c r="A150" s="200" t="s">
        <v>4327</v>
      </c>
      <c r="B150" s="201" t="s">
        <v>4115</v>
      </c>
      <c r="C150" s="240" t="s">
        <v>60</v>
      </c>
      <c r="D150" s="204" t="s">
        <v>251</v>
      </c>
      <c r="E150" s="263" t="s">
        <v>251</v>
      </c>
      <c r="F150" s="199"/>
    </row>
    <row r="151" spans="1:6" ht="14.25">
      <c r="A151" s="200" t="s">
        <v>4328</v>
      </c>
      <c r="B151" s="201" t="s">
        <v>4116</v>
      </c>
      <c r="C151" s="240" t="s">
        <v>60</v>
      </c>
      <c r="D151" s="204" t="s">
        <v>251</v>
      </c>
      <c r="E151" s="263" t="s">
        <v>251</v>
      </c>
      <c r="F151" s="199"/>
    </row>
    <row r="152" spans="1:6" ht="25.5">
      <c r="A152" s="200" t="s">
        <v>4329</v>
      </c>
      <c r="B152" s="201" t="s">
        <v>4117</v>
      </c>
      <c r="C152" s="240" t="s">
        <v>60</v>
      </c>
      <c r="D152" s="204" t="s">
        <v>251</v>
      </c>
      <c r="E152" s="263" t="s">
        <v>251</v>
      </c>
      <c r="F152" s="199"/>
    </row>
    <row r="153" spans="1:6" ht="25.5">
      <c r="A153" s="200" t="s">
        <v>4330</v>
      </c>
      <c r="B153" s="201" t="s">
        <v>4118</v>
      </c>
      <c r="C153" s="240" t="s">
        <v>60</v>
      </c>
      <c r="D153" s="204" t="s">
        <v>251</v>
      </c>
      <c r="E153" s="263" t="s">
        <v>251</v>
      </c>
      <c r="F153" s="199"/>
    </row>
    <row r="154" spans="1:6" ht="25.5">
      <c r="A154" s="200" t="s">
        <v>4331</v>
      </c>
      <c r="B154" s="201" t="s">
        <v>4119</v>
      </c>
      <c r="C154" s="240" t="s">
        <v>60</v>
      </c>
      <c r="D154" s="204" t="s">
        <v>251</v>
      </c>
      <c r="E154" s="263" t="s">
        <v>251</v>
      </c>
      <c r="F154" s="199"/>
    </row>
    <row r="155" spans="1:6" ht="28.5" customHeight="1">
      <c r="A155" s="424" t="s">
        <v>4120</v>
      </c>
      <c r="B155" s="425"/>
      <c r="C155" s="240" t="s">
        <v>251</v>
      </c>
      <c r="D155" s="204" t="s">
        <v>251</v>
      </c>
      <c r="E155" s="263" t="s">
        <v>251</v>
      </c>
      <c r="F155" s="199"/>
    </row>
    <row r="156" spans="1:6" ht="25.5">
      <c r="A156" s="200" t="s">
        <v>4332</v>
      </c>
      <c r="B156" s="201" t="s">
        <v>4121</v>
      </c>
      <c r="C156" s="240" t="s">
        <v>60</v>
      </c>
      <c r="D156" s="204" t="s">
        <v>251</v>
      </c>
      <c r="E156" s="263" t="s">
        <v>251</v>
      </c>
      <c r="F156" s="199"/>
    </row>
    <row r="157" spans="1:6" ht="14.25">
      <c r="A157" s="200" t="s">
        <v>4333</v>
      </c>
      <c r="B157" s="201" t="s">
        <v>4122</v>
      </c>
      <c r="C157" s="240" t="s">
        <v>60</v>
      </c>
      <c r="D157" s="204" t="s">
        <v>251</v>
      </c>
      <c r="E157" s="263" t="s">
        <v>251</v>
      </c>
      <c r="F157" s="199"/>
    </row>
    <row r="158" spans="1:6" ht="14.25">
      <c r="A158" s="200" t="s">
        <v>4334</v>
      </c>
      <c r="B158" s="201" t="s">
        <v>4123</v>
      </c>
      <c r="C158" s="240" t="s">
        <v>60</v>
      </c>
      <c r="D158" s="204" t="s">
        <v>251</v>
      </c>
      <c r="E158" s="263" t="s">
        <v>251</v>
      </c>
      <c r="F158" s="199"/>
    </row>
    <row r="159" spans="1:6" ht="25.5">
      <c r="A159" s="200" t="s">
        <v>4335</v>
      </c>
      <c r="B159" s="201" t="s">
        <v>4124</v>
      </c>
      <c r="C159" s="240" t="s">
        <v>60</v>
      </c>
      <c r="D159" s="204" t="s">
        <v>251</v>
      </c>
      <c r="E159" s="263" t="s">
        <v>251</v>
      </c>
      <c r="F159" s="199"/>
    </row>
    <row r="160" spans="1:6" ht="25.5">
      <c r="A160" s="200" t="s">
        <v>4336</v>
      </c>
      <c r="B160" s="201" t="s">
        <v>4125</v>
      </c>
      <c r="C160" s="240" t="s">
        <v>60</v>
      </c>
      <c r="D160" s="204" t="s">
        <v>251</v>
      </c>
      <c r="E160" s="263" t="s">
        <v>251</v>
      </c>
      <c r="F160" s="199"/>
    </row>
    <row r="161" spans="1:6" ht="14.25">
      <c r="A161" s="504" t="s">
        <v>400</v>
      </c>
      <c r="B161" s="505"/>
      <c r="C161" s="505"/>
      <c r="D161" s="505"/>
      <c r="E161" s="506"/>
      <c r="F161" s="199"/>
    </row>
    <row r="162" spans="1:6" ht="25.5">
      <c r="A162" s="32" t="s">
        <v>4337</v>
      </c>
      <c r="B162" s="196" t="s">
        <v>4338</v>
      </c>
      <c r="C162" s="262" t="s">
        <v>55</v>
      </c>
      <c r="D162" s="233" t="s">
        <v>251</v>
      </c>
      <c r="E162" s="263" t="s">
        <v>251</v>
      </c>
      <c r="F162" s="199"/>
    </row>
    <row r="163" spans="1:6" ht="25.5">
      <c r="A163" s="32" t="s">
        <v>4339</v>
      </c>
      <c r="B163" s="201" t="s">
        <v>4340</v>
      </c>
      <c r="C163" s="240" t="s">
        <v>55</v>
      </c>
      <c r="D163" s="206" t="s">
        <v>251</v>
      </c>
      <c r="E163" s="263" t="s">
        <v>251</v>
      </c>
      <c r="F163" s="199"/>
    </row>
    <row r="164" spans="1:6" ht="25.5">
      <c r="A164" s="32" t="s">
        <v>4341</v>
      </c>
      <c r="B164" s="201" t="s">
        <v>4342</v>
      </c>
      <c r="C164" s="240" t="s">
        <v>55</v>
      </c>
      <c r="D164" s="206" t="s">
        <v>251</v>
      </c>
      <c r="E164" s="263" t="s">
        <v>251</v>
      </c>
      <c r="F164" s="199"/>
    </row>
    <row r="165" spans="1:6" ht="15.75" customHeight="1">
      <c r="A165" s="32" t="s">
        <v>4343</v>
      </c>
      <c r="B165" s="201" t="s">
        <v>4344</v>
      </c>
      <c r="C165" s="240" t="s">
        <v>55</v>
      </c>
      <c r="D165" s="206" t="s">
        <v>251</v>
      </c>
      <c r="E165" s="263" t="s">
        <v>251</v>
      </c>
      <c r="F165" s="199"/>
    </row>
    <row r="166" spans="1:6" ht="14.25">
      <c r="A166" s="32" t="s">
        <v>4345</v>
      </c>
      <c r="B166" s="201" t="s">
        <v>4135</v>
      </c>
      <c r="C166" s="240" t="s">
        <v>60</v>
      </c>
      <c r="D166" s="201" t="s">
        <v>251</v>
      </c>
      <c r="E166" s="263" t="s">
        <v>251</v>
      </c>
      <c r="F166" s="199"/>
    </row>
    <row r="167" spans="1:6" ht="14.25">
      <c r="A167" s="32" t="s">
        <v>4346</v>
      </c>
      <c r="B167" s="201" t="s">
        <v>4136</v>
      </c>
      <c r="C167" s="240" t="s">
        <v>60</v>
      </c>
      <c r="D167" s="201" t="s">
        <v>251</v>
      </c>
      <c r="E167" s="263" t="s">
        <v>251</v>
      </c>
      <c r="F167" s="199"/>
    </row>
    <row r="168" spans="1:6" ht="14.25">
      <c r="A168" s="32" t="s">
        <v>4347</v>
      </c>
      <c r="B168" s="201" t="s">
        <v>4137</v>
      </c>
      <c r="C168" s="240" t="s">
        <v>60</v>
      </c>
      <c r="D168" s="201" t="s">
        <v>251</v>
      </c>
      <c r="E168" s="263" t="s">
        <v>251</v>
      </c>
      <c r="F168" s="199"/>
    </row>
    <row r="169" spans="1:6" ht="14.25">
      <c r="A169" s="32" t="s">
        <v>4348</v>
      </c>
      <c r="B169" s="201" t="s">
        <v>4138</v>
      </c>
      <c r="C169" s="240" t="s">
        <v>60</v>
      </c>
      <c r="D169" s="201" t="s">
        <v>251</v>
      </c>
      <c r="E169" s="263" t="s">
        <v>251</v>
      </c>
      <c r="F169" s="199"/>
    </row>
    <row r="170" spans="1:6" ht="14.25">
      <c r="A170" s="32" t="s">
        <v>4349</v>
      </c>
      <c r="B170" s="201" t="s">
        <v>4139</v>
      </c>
      <c r="C170" s="240" t="s">
        <v>60</v>
      </c>
      <c r="D170" s="201" t="s">
        <v>251</v>
      </c>
      <c r="E170" s="263" t="s">
        <v>251</v>
      </c>
      <c r="F170" s="199"/>
    </row>
    <row r="171" spans="1:6" ht="25.5">
      <c r="A171" s="32" t="s">
        <v>4350</v>
      </c>
      <c r="B171" s="201" t="s">
        <v>4141</v>
      </c>
      <c r="C171" s="240" t="s">
        <v>55</v>
      </c>
      <c r="D171" s="201" t="s">
        <v>251</v>
      </c>
      <c r="E171" s="263" t="s">
        <v>251</v>
      </c>
      <c r="F171" s="199"/>
    </row>
    <row r="172" spans="1:6" ht="25.5">
      <c r="A172" s="32" t="s">
        <v>4351</v>
      </c>
      <c r="B172" s="201" t="s">
        <v>4142</v>
      </c>
      <c r="C172" s="240" t="s">
        <v>55</v>
      </c>
      <c r="D172" s="201" t="s">
        <v>251</v>
      </c>
      <c r="E172" s="263" t="s">
        <v>251</v>
      </c>
      <c r="F172" s="199"/>
    </row>
    <row r="173" spans="1:6" ht="25.5">
      <c r="A173" s="32" t="s">
        <v>4352</v>
      </c>
      <c r="B173" s="201" t="s">
        <v>4143</v>
      </c>
      <c r="C173" s="240" t="s">
        <v>55</v>
      </c>
      <c r="D173" s="201" t="s">
        <v>251</v>
      </c>
      <c r="E173" s="263" t="s">
        <v>251</v>
      </c>
      <c r="F173" s="199"/>
    </row>
    <row r="174" spans="1:6">
      <c r="A174" s="32" t="s">
        <v>4353</v>
      </c>
      <c r="B174" s="201" t="s">
        <v>4127</v>
      </c>
      <c r="C174" s="240" t="s">
        <v>60</v>
      </c>
      <c r="D174" s="234" t="s">
        <v>251</v>
      </c>
      <c r="E174" s="263" t="s">
        <v>251</v>
      </c>
      <c r="F174" s="199"/>
    </row>
    <row r="175" spans="1:6">
      <c r="A175" s="32" t="s">
        <v>4354</v>
      </c>
      <c r="B175" s="201" t="s">
        <v>4128</v>
      </c>
      <c r="C175" s="240" t="s">
        <v>60</v>
      </c>
      <c r="D175" s="234" t="s">
        <v>251</v>
      </c>
      <c r="E175" s="263" t="s">
        <v>251</v>
      </c>
      <c r="F175" s="199"/>
    </row>
    <row r="176" spans="1:6" ht="26.25">
      <c r="A176" s="32" t="s">
        <v>4355</v>
      </c>
      <c r="B176" s="201" t="s">
        <v>4129</v>
      </c>
      <c r="C176" s="240" t="s">
        <v>60</v>
      </c>
      <c r="D176" s="234" t="s">
        <v>251</v>
      </c>
      <c r="E176" s="263" t="s">
        <v>251</v>
      </c>
      <c r="F176" s="199"/>
    </row>
    <row r="177" spans="1:6">
      <c r="A177" s="32" t="s">
        <v>4356</v>
      </c>
      <c r="B177" s="211" t="s">
        <v>4131</v>
      </c>
      <c r="C177" s="240" t="s">
        <v>60</v>
      </c>
      <c r="D177" s="234" t="s">
        <v>251</v>
      </c>
      <c r="E177" s="263" t="s">
        <v>251</v>
      </c>
      <c r="F177" s="199"/>
    </row>
    <row r="178" spans="1:6" ht="26.25">
      <c r="A178" s="32" t="s">
        <v>4357</v>
      </c>
      <c r="B178" s="211" t="s">
        <v>4132</v>
      </c>
      <c r="C178" s="240" t="s">
        <v>60</v>
      </c>
      <c r="D178" s="234" t="s">
        <v>251</v>
      </c>
      <c r="E178" s="263" t="s">
        <v>251</v>
      </c>
      <c r="F178" s="199"/>
    </row>
    <row r="179" spans="1:6" ht="14.25">
      <c r="A179" s="32" t="s">
        <v>4358</v>
      </c>
      <c r="B179" s="212" t="s">
        <v>4359</v>
      </c>
      <c r="C179" s="337" t="s">
        <v>55</v>
      </c>
      <c r="D179" s="236" t="s">
        <v>251</v>
      </c>
      <c r="E179" s="263" t="s">
        <v>251</v>
      </c>
      <c r="F179" s="199"/>
    </row>
  </sheetData>
  <mergeCells count="20">
    <mergeCell ref="A25:B25"/>
    <mergeCell ref="A34:B34"/>
    <mergeCell ref="A7:E7"/>
    <mergeCell ref="C2:E2"/>
    <mergeCell ref="C3:E3"/>
    <mergeCell ref="C4:E4"/>
    <mergeCell ref="C5:E5"/>
    <mergeCell ref="C6:E6"/>
    <mergeCell ref="A9:E9"/>
    <mergeCell ref="A134:B134"/>
    <mergeCell ref="A63:E63"/>
    <mergeCell ref="A98:E98"/>
    <mergeCell ref="A125:E125"/>
    <mergeCell ref="A161:E161"/>
    <mergeCell ref="A141:B141"/>
    <mergeCell ref="A155:B155"/>
    <mergeCell ref="A64:B64"/>
    <mergeCell ref="A100:B100"/>
    <mergeCell ref="A115:B115"/>
    <mergeCell ref="A126:B126"/>
  </mergeCells>
  <phoneticPr fontId="33" type="noConversion"/>
  <conditionalFormatting sqref="B3">
    <cfRule type="duplicateValues" dxfId="3" priority="1"/>
  </conditionalFormatting>
  <conditionalFormatting sqref="B4:B6">
    <cfRule type="duplicateValues" dxfId="2" priority="2"/>
  </conditionalFormatting>
  <pageMargins left="0.5" right="0.5" top="0.9" bottom="0.75" header="0.3" footer="0.3"/>
  <pageSetup scale="95"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944-BB21-4E13-9BE8-9E5D217C21BC}">
  <sheetPr>
    <tabColor rgb="FF003A5D"/>
  </sheetPr>
  <dimension ref="A1:AH126"/>
  <sheetViews>
    <sheetView topLeftCell="A108" workbookViewId="0">
      <selection activeCell="B123" sqref="B123"/>
    </sheetView>
  </sheetViews>
  <sheetFormatPr defaultRowHeight="14.25"/>
  <cols>
    <col min="1" max="1" width="9" style="243"/>
    <col min="2" max="2" width="54.125" style="243" customWidth="1"/>
    <col min="3" max="3" width="12.625" style="243" customWidth="1"/>
    <col min="4" max="4" width="11.875" style="243" customWidth="1"/>
    <col min="5" max="5" width="36.5" style="243" customWidth="1"/>
  </cols>
  <sheetData>
    <row r="1" spans="1:34" ht="33" customHeight="1">
      <c r="A1" s="172" t="s">
        <v>21</v>
      </c>
      <c r="B1" s="172" t="s">
        <v>22</v>
      </c>
      <c r="C1" s="173" t="s">
        <v>23</v>
      </c>
      <c r="D1" s="173"/>
      <c r="E1" s="173"/>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row>
    <row r="2" spans="1:34" ht="52.5" customHeight="1">
      <c r="A2" s="174" t="s">
        <v>24</v>
      </c>
      <c r="B2" s="175" t="s">
        <v>1633</v>
      </c>
      <c r="C2" s="399" t="s">
        <v>40</v>
      </c>
      <c r="D2" s="399"/>
      <c r="E2" s="3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row>
    <row r="3" spans="1:34" ht="54" customHeight="1">
      <c r="A3" s="174" t="s">
        <v>27</v>
      </c>
      <c r="B3" s="181" t="s">
        <v>514</v>
      </c>
      <c r="C3" s="399" t="s">
        <v>42</v>
      </c>
      <c r="D3" s="399"/>
      <c r="E3" s="3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row>
    <row r="4" spans="1:34" ht="63.75">
      <c r="A4" s="174" t="s">
        <v>30</v>
      </c>
      <c r="B4" s="390" t="s">
        <v>43</v>
      </c>
      <c r="C4" s="399" t="s">
        <v>44</v>
      </c>
      <c r="D4" s="399"/>
      <c r="E4" s="3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row>
    <row r="5" spans="1:34" ht="81.75" customHeight="1">
      <c r="A5" s="174" t="s">
        <v>33</v>
      </c>
      <c r="B5" s="390" t="s">
        <v>45</v>
      </c>
      <c r="C5" s="399" t="s">
        <v>46</v>
      </c>
      <c r="D5" s="399"/>
      <c r="E5" s="3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row>
    <row r="6" spans="1:34">
      <c r="A6" s="174" t="s">
        <v>36</v>
      </c>
      <c r="B6" s="390" t="s">
        <v>37</v>
      </c>
      <c r="C6" s="399" t="s">
        <v>38</v>
      </c>
      <c r="D6" s="399"/>
      <c r="E6" s="3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row>
    <row r="7" spans="1:34" ht="20.25" customHeight="1">
      <c r="A7" s="515" t="s">
        <v>17</v>
      </c>
      <c r="B7" s="516"/>
      <c r="C7" s="516"/>
      <c r="D7" s="516"/>
      <c r="E7" s="517"/>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row>
    <row r="8" spans="1:34" ht="30">
      <c r="A8" s="260" t="s">
        <v>47</v>
      </c>
      <c r="B8" s="239" t="s">
        <v>247</v>
      </c>
      <c r="C8" s="239" t="s">
        <v>49</v>
      </c>
      <c r="D8" s="239" t="s">
        <v>876</v>
      </c>
      <c r="E8" s="239" t="s">
        <v>51</v>
      </c>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row>
    <row r="9" spans="1:34">
      <c r="A9" s="418" t="s">
        <v>248</v>
      </c>
      <c r="B9" s="419"/>
      <c r="C9" s="419"/>
      <c r="D9" s="419"/>
      <c r="E9" s="420"/>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row>
    <row r="10" spans="1:34" ht="38.25">
      <c r="A10" s="352" t="s">
        <v>4360</v>
      </c>
      <c r="B10" s="353" t="s">
        <v>4361</v>
      </c>
      <c r="C10" s="240" t="s">
        <v>60</v>
      </c>
      <c r="D10" s="240" t="s">
        <v>251</v>
      </c>
      <c r="E10" s="248" t="s">
        <v>251</v>
      </c>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row>
    <row r="11" spans="1:34" ht="27.75" customHeight="1">
      <c r="A11" s="352" t="s">
        <v>4362</v>
      </c>
      <c r="B11" s="353" t="s">
        <v>4363</v>
      </c>
      <c r="C11" s="240" t="s">
        <v>60</v>
      </c>
      <c r="D11" s="240" t="s">
        <v>251</v>
      </c>
      <c r="E11" s="248" t="s">
        <v>251</v>
      </c>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row>
    <row r="12" spans="1:34" ht="27.75" customHeight="1">
      <c r="A12" s="352" t="s">
        <v>4364</v>
      </c>
      <c r="B12" s="353" t="s">
        <v>4365</v>
      </c>
      <c r="C12" s="240" t="s">
        <v>60</v>
      </c>
      <c r="D12" s="240" t="s">
        <v>251</v>
      </c>
      <c r="E12" s="249" t="s">
        <v>251</v>
      </c>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row>
    <row r="13" spans="1:34" ht="51">
      <c r="A13" s="352" t="s">
        <v>4366</v>
      </c>
      <c r="B13" s="353" t="s">
        <v>4367</v>
      </c>
      <c r="C13" s="240" t="s">
        <v>60</v>
      </c>
      <c r="D13" s="240" t="s">
        <v>251</v>
      </c>
      <c r="E13" s="250" t="s">
        <v>251</v>
      </c>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row>
    <row r="14" spans="1:34" ht="25.5">
      <c r="A14" s="352" t="s">
        <v>4368</v>
      </c>
      <c r="B14" s="353" t="s">
        <v>4369</v>
      </c>
      <c r="C14" s="240" t="s">
        <v>60</v>
      </c>
      <c r="D14" s="240" t="s">
        <v>251</v>
      </c>
      <c r="E14" s="250" t="s">
        <v>251</v>
      </c>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row>
    <row r="15" spans="1:34" ht="38.25">
      <c r="A15" s="352" t="s">
        <v>4370</v>
      </c>
      <c r="B15" s="353" t="s">
        <v>4371</v>
      </c>
      <c r="C15" s="240" t="s">
        <v>60</v>
      </c>
      <c r="D15" s="240" t="s">
        <v>251</v>
      </c>
      <c r="E15" s="250" t="s">
        <v>251</v>
      </c>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row>
    <row r="16" spans="1:34">
      <c r="A16" s="352" t="s">
        <v>4372</v>
      </c>
      <c r="B16" s="353" t="s">
        <v>4373</v>
      </c>
      <c r="C16" s="240" t="s">
        <v>60</v>
      </c>
      <c r="D16" s="240" t="s">
        <v>251</v>
      </c>
      <c r="E16" s="250" t="s">
        <v>251</v>
      </c>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row>
    <row r="17" spans="1:34" ht="25.5">
      <c r="A17" s="352" t="s">
        <v>4374</v>
      </c>
      <c r="B17" s="353" t="s">
        <v>4375</v>
      </c>
      <c r="C17" s="240" t="s">
        <v>60</v>
      </c>
      <c r="D17" s="240" t="s">
        <v>251</v>
      </c>
      <c r="E17" s="250" t="s">
        <v>251</v>
      </c>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row>
    <row r="18" spans="1:34" ht="51">
      <c r="A18" s="352" t="s">
        <v>4376</v>
      </c>
      <c r="B18" s="353" t="s">
        <v>4377</v>
      </c>
      <c r="C18" s="240" t="s">
        <v>60</v>
      </c>
      <c r="D18" s="240" t="s">
        <v>251</v>
      </c>
      <c r="E18" s="250" t="s">
        <v>251</v>
      </c>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row>
    <row r="19" spans="1:34" ht="38.25">
      <c r="A19" s="352" t="s">
        <v>4378</v>
      </c>
      <c r="B19" s="353" t="s">
        <v>4379</v>
      </c>
      <c r="C19" s="240" t="s">
        <v>60</v>
      </c>
      <c r="D19" s="240" t="s">
        <v>251</v>
      </c>
      <c r="E19" s="250" t="s">
        <v>251</v>
      </c>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row>
    <row r="20" spans="1:34" ht="27.75" customHeight="1">
      <c r="A20" s="352" t="s">
        <v>4380</v>
      </c>
      <c r="B20" s="353" t="s">
        <v>4381</v>
      </c>
      <c r="C20" s="240" t="s">
        <v>60</v>
      </c>
      <c r="D20" s="240" t="s">
        <v>251</v>
      </c>
      <c r="E20" s="250" t="s">
        <v>251</v>
      </c>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row>
    <row r="21" spans="1:34" ht="50.25" customHeight="1">
      <c r="A21" s="352" t="s">
        <v>4382</v>
      </c>
      <c r="B21" s="353" t="s">
        <v>4383</v>
      </c>
      <c r="C21" s="240" t="s">
        <v>60</v>
      </c>
      <c r="D21" s="240" t="s">
        <v>251</v>
      </c>
      <c r="E21" s="250" t="s">
        <v>251</v>
      </c>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row>
    <row r="22" spans="1:34" ht="24.75" customHeight="1">
      <c r="A22" s="352" t="s">
        <v>4384</v>
      </c>
      <c r="B22" s="353" t="s">
        <v>4385</v>
      </c>
      <c r="C22" s="240" t="s">
        <v>60</v>
      </c>
      <c r="D22" s="240" t="s">
        <v>251</v>
      </c>
      <c r="E22" s="250" t="s">
        <v>251</v>
      </c>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row>
    <row r="23" spans="1:34" ht="25.5">
      <c r="A23" s="352" t="s">
        <v>4386</v>
      </c>
      <c r="B23" s="353" t="s">
        <v>4387</v>
      </c>
      <c r="C23" s="240" t="s">
        <v>60</v>
      </c>
      <c r="D23" s="240" t="s">
        <v>251</v>
      </c>
      <c r="E23" s="250" t="s">
        <v>251</v>
      </c>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row>
    <row r="24" spans="1:34">
      <c r="A24" s="504" t="s">
        <v>4388</v>
      </c>
      <c r="B24" s="505"/>
      <c r="C24" s="505"/>
      <c r="D24" s="505"/>
      <c r="E24" s="506"/>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row>
    <row r="25" spans="1:34" ht="38.25">
      <c r="A25" s="320" t="s">
        <v>4389</v>
      </c>
      <c r="B25" s="353" t="s">
        <v>4390</v>
      </c>
      <c r="C25" s="240" t="s">
        <v>60</v>
      </c>
      <c r="D25" s="240" t="s">
        <v>251</v>
      </c>
      <c r="E25" s="250" t="s">
        <v>251</v>
      </c>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row>
    <row r="26" spans="1:34" ht="76.5">
      <c r="A26" s="320" t="s">
        <v>4391</v>
      </c>
      <c r="B26" s="353" t="s">
        <v>4392</v>
      </c>
      <c r="C26" s="240" t="s">
        <v>60</v>
      </c>
      <c r="D26" s="240" t="s">
        <v>251</v>
      </c>
      <c r="E26" s="250" t="s">
        <v>251</v>
      </c>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row>
    <row r="27" spans="1:34" ht="51">
      <c r="A27" s="320" t="s">
        <v>4393</v>
      </c>
      <c r="B27" s="353" t="s">
        <v>4394</v>
      </c>
      <c r="C27" s="240" t="s">
        <v>60</v>
      </c>
      <c r="D27" s="240" t="s">
        <v>251</v>
      </c>
      <c r="E27" s="250" t="s">
        <v>251</v>
      </c>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row>
    <row r="28" spans="1:34" ht="38.25">
      <c r="A28" s="320" t="s">
        <v>4395</v>
      </c>
      <c r="B28" s="353" t="s">
        <v>4396</v>
      </c>
      <c r="C28" s="240" t="s">
        <v>60</v>
      </c>
      <c r="D28" s="240" t="s">
        <v>251</v>
      </c>
      <c r="E28" s="248" t="s">
        <v>251</v>
      </c>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row>
    <row r="29" spans="1:34" ht="25.5">
      <c r="A29" s="320" t="s">
        <v>4397</v>
      </c>
      <c r="B29" s="353" t="s">
        <v>4398</v>
      </c>
      <c r="C29" s="240" t="s">
        <v>60</v>
      </c>
      <c r="D29" s="240" t="s">
        <v>251</v>
      </c>
      <c r="E29" s="248" t="s">
        <v>251</v>
      </c>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row>
    <row r="30" spans="1:34" ht="25.5">
      <c r="A30" s="320" t="s">
        <v>4399</v>
      </c>
      <c r="B30" s="353" t="s">
        <v>4400</v>
      </c>
      <c r="C30" s="240" t="s">
        <v>60</v>
      </c>
      <c r="D30" s="240" t="s">
        <v>251</v>
      </c>
      <c r="E30" s="248" t="s">
        <v>251</v>
      </c>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row>
    <row r="31" spans="1:34" ht="25.5">
      <c r="A31" s="320" t="s">
        <v>4401</v>
      </c>
      <c r="B31" s="353" t="s">
        <v>4402</v>
      </c>
      <c r="C31" s="240" t="s">
        <v>60</v>
      </c>
      <c r="D31" s="240" t="s">
        <v>251</v>
      </c>
      <c r="E31" s="248" t="s">
        <v>251</v>
      </c>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row>
    <row r="32" spans="1:34" ht="25.5">
      <c r="A32" s="320" t="s">
        <v>4403</v>
      </c>
      <c r="B32" s="353" t="s">
        <v>4404</v>
      </c>
      <c r="C32" s="240" t="s">
        <v>60</v>
      </c>
      <c r="D32" s="240" t="s">
        <v>251</v>
      </c>
      <c r="E32" s="248" t="s">
        <v>251</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row>
    <row r="33" spans="1:34" ht="51">
      <c r="A33" s="320" t="s">
        <v>4405</v>
      </c>
      <c r="B33" s="353" t="s">
        <v>4406</v>
      </c>
      <c r="C33" s="240" t="s">
        <v>60</v>
      </c>
      <c r="D33" s="240" t="s">
        <v>251</v>
      </c>
      <c r="E33" s="248" t="s">
        <v>251</v>
      </c>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row>
    <row r="34" spans="1:34" ht="25.5">
      <c r="A34" s="320" t="s">
        <v>4407</v>
      </c>
      <c r="B34" s="353" t="s">
        <v>4408</v>
      </c>
      <c r="C34" s="240" t="s">
        <v>60</v>
      </c>
      <c r="D34" s="240" t="s">
        <v>251</v>
      </c>
      <c r="E34" s="248" t="s">
        <v>251</v>
      </c>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row>
    <row r="35" spans="1:34" ht="25.5">
      <c r="A35" s="320" t="s">
        <v>4409</v>
      </c>
      <c r="B35" s="353" t="s">
        <v>4410</v>
      </c>
      <c r="C35" s="240" t="s">
        <v>60</v>
      </c>
      <c r="D35" s="240" t="s">
        <v>251</v>
      </c>
      <c r="E35" s="248" t="s">
        <v>251</v>
      </c>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row>
    <row r="36" spans="1:34" ht="25.5">
      <c r="A36" s="320" t="s">
        <v>4411</v>
      </c>
      <c r="B36" s="353" t="s">
        <v>4412</v>
      </c>
      <c r="C36" s="240" t="s">
        <v>60</v>
      </c>
      <c r="D36" s="240" t="s">
        <v>251</v>
      </c>
      <c r="E36" s="248" t="s">
        <v>251</v>
      </c>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row>
    <row r="37" spans="1:34" ht="25.5">
      <c r="A37" s="320" t="s">
        <v>4413</v>
      </c>
      <c r="B37" s="353" t="s">
        <v>4414</v>
      </c>
      <c r="C37" s="240" t="s">
        <v>60</v>
      </c>
      <c r="D37" s="240" t="s">
        <v>251</v>
      </c>
      <c r="E37" s="248" t="s">
        <v>251</v>
      </c>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row>
    <row r="38" spans="1:34" ht="38.25">
      <c r="A38" s="320" t="s">
        <v>4415</v>
      </c>
      <c r="B38" s="353" t="s">
        <v>4416</v>
      </c>
      <c r="C38" s="240" t="s">
        <v>60</v>
      </c>
      <c r="D38" s="240" t="s">
        <v>251</v>
      </c>
      <c r="E38" s="248" t="s">
        <v>251</v>
      </c>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row>
    <row r="39" spans="1:34" ht="25.5">
      <c r="A39" s="320" t="s">
        <v>4417</v>
      </c>
      <c r="B39" s="353" t="s">
        <v>4418</v>
      </c>
      <c r="C39" s="240" t="s">
        <v>60</v>
      </c>
      <c r="D39" s="240" t="s">
        <v>251</v>
      </c>
      <c r="E39" s="248" t="s">
        <v>251</v>
      </c>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row>
    <row r="40" spans="1:34" ht="38.25">
      <c r="A40" s="320" t="s">
        <v>4419</v>
      </c>
      <c r="B40" s="353" t="s">
        <v>4420</v>
      </c>
      <c r="C40" s="240" t="s">
        <v>60</v>
      </c>
      <c r="D40" s="240" t="s">
        <v>251</v>
      </c>
      <c r="E40" s="248" t="s">
        <v>251</v>
      </c>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row>
    <row r="41" spans="1:34" ht="37.5" customHeight="1">
      <c r="A41" s="320" t="s">
        <v>4421</v>
      </c>
      <c r="B41" s="353" t="s">
        <v>4422</v>
      </c>
      <c r="C41" s="240" t="s">
        <v>60</v>
      </c>
      <c r="D41" s="240" t="s">
        <v>251</v>
      </c>
      <c r="E41" s="248" t="s">
        <v>251</v>
      </c>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row>
    <row r="42" spans="1:34" ht="25.5">
      <c r="A42" s="320" t="s">
        <v>4423</v>
      </c>
      <c r="B42" s="353" t="s">
        <v>4424</v>
      </c>
      <c r="C42" s="240" t="s">
        <v>60</v>
      </c>
      <c r="D42" s="240" t="s">
        <v>251</v>
      </c>
      <c r="E42" s="248" t="s">
        <v>251</v>
      </c>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row>
    <row r="43" spans="1:34" ht="25.5">
      <c r="A43" s="320" t="s">
        <v>4425</v>
      </c>
      <c r="B43" s="353" t="s">
        <v>4426</v>
      </c>
      <c r="C43" s="240" t="s">
        <v>60</v>
      </c>
      <c r="D43" s="240" t="s">
        <v>251</v>
      </c>
      <c r="E43" s="248" t="s">
        <v>251</v>
      </c>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row>
    <row r="44" spans="1:34" ht="51">
      <c r="A44" s="320" t="s">
        <v>4427</v>
      </c>
      <c r="B44" s="353" t="s">
        <v>4428</v>
      </c>
      <c r="C44" s="240" t="s">
        <v>60</v>
      </c>
      <c r="D44" s="240" t="s">
        <v>251</v>
      </c>
      <c r="E44" s="248" t="s">
        <v>251</v>
      </c>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row>
    <row r="45" spans="1:34" ht="25.5">
      <c r="A45" s="320" t="s">
        <v>4429</v>
      </c>
      <c r="B45" s="353" t="s">
        <v>4430</v>
      </c>
      <c r="C45" s="240" t="s">
        <v>60</v>
      </c>
      <c r="D45" s="240" t="s">
        <v>251</v>
      </c>
      <c r="E45" s="248" t="s">
        <v>251</v>
      </c>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row>
    <row r="46" spans="1:34" ht="25.5">
      <c r="A46" s="320" t="s">
        <v>4431</v>
      </c>
      <c r="B46" s="353" t="s">
        <v>4432</v>
      </c>
      <c r="C46" s="240" t="s">
        <v>60</v>
      </c>
      <c r="D46" s="240" t="s">
        <v>251</v>
      </c>
      <c r="E46" s="248" t="s">
        <v>251</v>
      </c>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row>
    <row r="47" spans="1:34">
      <c r="A47" s="502" t="s">
        <v>4433</v>
      </c>
      <c r="B47" s="502"/>
      <c r="C47" s="502"/>
      <c r="D47" s="502"/>
      <c r="E47" s="503"/>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row>
    <row r="48" spans="1:34" ht="51">
      <c r="A48" s="352" t="s">
        <v>4434</v>
      </c>
      <c r="B48" s="353" t="s">
        <v>4435</v>
      </c>
      <c r="C48" s="240" t="s">
        <v>60</v>
      </c>
      <c r="D48" s="240" t="s">
        <v>251</v>
      </c>
      <c r="E48" s="248" t="s">
        <v>251</v>
      </c>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row>
    <row r="49" spans="1:34" ht="38.25">
      <c r="A49" s="352" t="s">
        <v>4436</v>
      </c>
      <c r="B49" s="353" t="s">
        <v>4437</v>
      </c>
      <c r="C49" s="240" t="s">
        <v>60</v>
      </c>
      <c r="D49" s="240" t="s">
        <v>251</v>
      </c>
      <c r="E49" s="248" t="s">
        <v>251</v>
      </c>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row>
    <row r="50" spans="1:34" ht="38.25">
      <c r="A50" s="352" t="s">
        <v>4438</v>
      </c>
      <c r="B50" s="353" t="s">
        <v>4439</v>
      </c>
      <c r="C50" s="240" t="s">
        <v>60</v>
      </c>
      <c r="D50" s="240" t="s">
        <v>251</v>
      </c>
      <c r="E50" s="248" t="s">
        <v>251</v>
      </c>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row>
    <row r="51" spans="1:34" ht="38.25">
      <c r="A51" s="352" t="s">
        <v>4440</v>
      </c>
      <c r="B51" s="353" t="s">
        <v>4441</v>
      </c>
      <c r="C51" s="240" t="s">
        <v>60</v>
      </c>
      <c r="D51" s="240" t="s">
        <v>251</v>
      </c>
      <c r="E51" s="251" t="s">
        <v>251</v>
      </c>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row>
    <row r="52" spans="1:34">
      <c r="A52" s="352" t="s">
        <v>4442</v>
      </c>
      <c r="B52" s="353" t="s">
        <v>4443</v>
      </c>
      <c r="C52" s="240" t="s">
        <v>60</v>
      </c>
      <c r="D52" s="240" t="s">
        <v>251</v>
      </c>
      <c r="E52" s="251" t="s">
        <v>251</v>
      </c>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row>
    <row r="53" spans="1:34" ht="51">
      <c r="A53" s="352" t="s">
        <v>4444</v>
      </c>
      <c r="B53" s="353" t="s">
        <v>4445</v>
      </c>
      <c r="C53" s="240" t="s">
        <v>60</v>
      </c>
      <c r="D53" s="240" t="s">
        <v>251</v>
      </c>
      <c r="E53" s="251" t="s">
        <v>251</v>
      </c>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row>
    <row r="54" spans="1:34" ht="38.25">
      <c r="A54" s="352" t="s">
        <v>4446</v>
      </c>
      <c r="B54" s="353" t="s">
        <v>4447</v>
      </c>
      <c r="C54" s="240" t="s">
        <v>60</v>
      </c>
      <c r="D54" s="240" t="s">
        <v>251</v>
      </c>
      <c r="E54" s="251" t="s">
        <v>251</v>
      </c>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row>
    <row r="55" spans="1:34" ht="25.5">
      <c r="A55" s="352" t="s">
        <v>4448</v>
      </c>
      <c r="B55" s="353" t="s">
        <v>4449</v>
      </c>
      <c r="C55" s="240" t="s">
        <v>60</v>
      </c>
      <c r="D55" s="240" t="s">
        <v>251</v>
      </c>
      <c r="E55" s="251" t="s">
        <v>251</v>
      </c>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row>
    <row r="56" spans="1:34" ht="25.5">
      <c r="A56" s="352" t="s">
        <v>4450</v>
      </c>
      <c r="B56" s="353" t="s">
        <v>4451</v>
      </c>
      <c r="C56" s="240" t="s">
        <v>60</v>
      </c>
      <c r="D56" s="240" t="s">
        <v>251</v>
      </c>
      <c r="E56" s="251" t="s">
        <v>251</v>
      </c>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row>
    <row r="57" spans="1:34" ht="25.5">
      <c r="A57" s="352" t="s">
        <v>4452</v>
      </c>
      <c r="B57" s="353" t="s">
        <v>4453</v>
      </c>
      <c r="C57" s="240" t="s">
        <v>60</v>
      </c>
      <c r="D57" s="240" t="s">
        <v>251</v>
      </c>
      <c r="E57" s="251" t="s">
        <v>251</v>
      </c>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row>
    <row r="58" spans="1:34" ht="38.25">
      <c r="A58" s="352" t="s">
        <v>4454</v>
      </c>
      <c r="B58" s="353" t="s">
        <v>4455</v>
      </c>
      <c r="C58" s="240" t="s">
        <v>60</v>
      </c>
      <c r="D58" s="240" t="s">
        <v>251</v>
      </c>
      <c r="E58" s="251" t="s">
        <v>251</v>
      </c>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row>
    <row r="59" spans="1:34" ht="38.25">
      <c r="A59" s="352" t="s">
        <v>4456</v>
      </c>
      <c r="B59" s="354" t="s">
        <v>4457</v>
      </c>
      <c r="C59" s="240" t="s">
        <v>60</v>
      </c>
      <c r="D59" s="240" t="s">
        <v>251</v>
      </c>
      <c r="E59" s="251" t="s">
        <v>251</v>
      </c>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row>
    <row r="60" spans="1:34" ht="25.5">
      <c r="A60" s="352" t="s">
        <v>4458</v>
      </c>
      <c r="B60" s="354" t="s">
        <v>4459</v>
      </c>
      <c r="C60" s="240" t="s">
        <v>60</v>
      </c>
      <c r="D60" s="240" t="s">
        <v>251</v>
      </c>
      <c r="E60" s="251" t="s">
        <v>251</v>
      </c>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row>
    <row r="61" spans="1:34" ht="29.25" customHeight="1">
      <c r="A61" s="352" t="s">
        <v>4460</v>
      </c>
      <c r="B61" s="353" t="s">
        <v>4461</v>
      </c>
      <c r="C61" s="240" t="s">
        <v>60</v>
      </c>
      <c r="D61" s="240" t="s">
        <v>251</v>
      </c>
      <c r="E61" s="251" t="s">
        <v>251</v>
      </c>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row>
    <row r="62" spans="1:34" ht="25.5">
      <c r="A62" s="352" t="s">
        <v>4462</v>
      </c>
      <c r="B62" s="353" t="s">
        <v>4463</v>
      </c>
      <c r="C62" s="240" t="s">
        <v>60</v>
      </c>
      <c r="D62" s="240" t="s">
        <v>251</v>
      </c>
      <c r="E62" s="248" t="s">
        <v>251</v>
      </c>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row>
    <row r="63" spans="1:34" ht="25.5">
      <c r="A63" s="352" t="s">
        <v>4464</v>
      </c>
      <c r="B63" s="353" t="s">
        <v>4465</v>
      </c>
      <c r="C63" s="240" t="s">
        <v>60</v>
      </c>
      <c r="D63" s="240" t="s">
        <v>251</v>
      </c>
      <c r="E63" s="248" t="s">
        <v>251</v>
      </c>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row>
    <row r="64" spans="1:34" ht="25.5">
      <c r="A64" s="352" t="s">
        <v>4466</v>
      </c>
      <c r="B64" s="353" t="s">
        <v>4467</v>
      </c>
      <c r="C64" s="240" t="s">
        <v>60</v>
      </c>
      <c r="D64" s="240" t="s">
        <v>251</v>
      </c>
      <c r="E64" s="248" t="s">
        <v>251</v>
      </c>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row>
    <row r="65" spans="1:34" ht="13.5" customHeight="1">
      <c r="A65" s="352" t="s">
        <v>4468</v>
      </c>
      <c r="B65" s="353" t="s">
        <v>4469</v>
      </c>
      <c r="C65" s="240" t="s">
        <v>60</v>
      </c>
      <c r="D65" s="240" t="s">
        <v>251</v>
      </c>
      <c r="E65" s="248" t="s">
        <v>251</v>
      </c>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row>
    <row r="66" spans="1:34" ht="28.5" customHeight="1">
      <c r="A66" s="352" t="s">
        <v>4470</v>
      </c>
      <c r="B66" s="353" t="s">
        <v>4471</v>
      </c>
      <c r="C66" s="240" t="s">
        <v>60</v>
      </c>
      <c r="D66" s="240" t="s">
        <v>251</v>
      </c>
      <c r="E66" s="252" t="s">
        <v>251</v>
      </c>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row>
    <row r="67" spans="1:34" ht="38.25">
      <c r="A67" s="352" t="s">
        <v>4472</v>
      </c>
      <c r="B67" s="353" t="s">
        <v>4473</v>
      </c>
      <c r="C67" s="240" t="s">
        <v>60</v>
      </c>
      <c r="D67" s="240" t="s">
        <v>251</v>
      </c>
      <c r="E67" s="253" t="s">
        <v>251</v>
      </c>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row>
    <row r="68" spans="1:34" ht="38.25">
      <c r="A68" s="352" t="s">
        <v>4474</v>
      </c>
      <c r="B68" s="353" t="s">
        <v>4475</v>
      </c>
      <c r="C68" s="240" t="s">
        <v>60</v>
      </c>
      <c r="D68" s="240" t="s">
        <v>251</v>
      </c>
      <c r="E68" s="253" t="s">
        <v>251</v>
      </c>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row>
    <row r="69" spans="1:34">
      <c r="A69" s="501" t="s">
        <v>4476</v>
      </c>
      <c r="B69" s="502"/>
      <c r="C69" s="502"/>
      <c r="D69" s="502"/>
      <c r="E69" s="503"/>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row>
    <row r="70" spans="1:34" ht="38.25">
      <c r="A70" s="355" t="s">
        <v>4477</v>
      </c>
      <c r="B70" s="354" t="s">
        <v>4478</v>
      </c>
      <c r="C70" s="240" t="s">
        <v>60</v>
      </c>
      <c r="D70" s="244" t="s">
        <v>251</v>
      </c>
      <c r="E70" s="254" t="s">
        <v>251</v>
      </c>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row>
    <row r="71" spans="1:34" ht="25.5">
      <c r="A71" s="355" t="s">
        <v>4479</v>
      </c>
      <c r="B71" s="354" t="s">
        <v>4480</v>
      </c>
      <c r="C71" s="240" t="s">
        <v>60</v>
      </c>
      <c r="D71" s="244" t="s">
        <v>251</v>
      </c>
      <c r="E71" s="255" t="s">
        <v>251</v>
      </c>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row>
    <row r="72" spans="1:34" ht="27.75" customHeight="1">
      <c r="A72" s="520" t="s">
        <v>4481</v>
      </c>
      <c r="B72" s="521"/>
      <c r="C72" s="240" t="s">
        <v>251</v>
      </c>
      <c r="D72" s="244" t="s">
        <v>251</v>
      </c>
      <c r="E72" s="255" t="s">
        <v>251</v>
      </c>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row>
    <row r="73" spans="1:34">
      <c r="A73" s="355" t="s">
        <v>4482</v>
      </c>
      <c r="B73" s="353" t="s">
        <v>4483</v>
      </c>
      <c r="C73" s="240" t="s">
        <v>60</v>
      </c>
      <c r="D73" s="244" t="s">
        <v>251</v>
      </c>
      <c r="E73" s="255" t="s">
        <v>251</v>
      </c>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row>
    <row r="74" spans="1:34" ht="13.5" customHeight="1">
      <c r="A74" s="355" t="s">
        <v>4484</v>
      </c>
      <c r="B74" s="353" t="s">
        <v>4485</v>
      </c>
      <c r="C74" s="240" t="s">
        <v>60</v>
      </c>
      <c r="D74" s="245" t="s">
        <v>251</v>
      </c>
      <c r="E74" s="245" t="s">
        <v>251</v>
      </c>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row>
    <row r="75" spans="1:34">
      <c r="A75" s="355" t="s">
        <v>4486</v>
      </c>
      <c r="B75" s="353" t="s">
        <v>4487</v>
      </c>
      <c r="C75" s="240" t="s">
        <v>60</v>
      </c>
      <c r="D75" s="245" t="s">
        <v>251</v>
      </c>
      <c r="E75" s="245" t="s">
        <v>251</v>
      </c>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row>
    <row r="76" spans="1:34">
      <c r="A76" s="355" t="s">
        <v>4488</v>
      </c>
      <c r="B76" s="353" t="s">
        <v>4489</v>
      </c>
      <c r="C76" s="240" t="s">
        <v>60</v>
      </c>
      <c r="D76" s="245" t="s">
        <v>251</v>
      </c>
      <c r="E76" s="245" t="s">
        <v>251</v>
      </c>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row>
    <row r="77" spans="1:34">
      <c r="A77" s="355" t="s">
        <v>4490</v>
      </c>
      <c r="B77" s="353" t="s">
        <v>4491</v>
      </c>
      <c r="C77" s="240" t="s">
        <v>60</v>
      </c>
      <c r="D77" s="245" t="s">
        <v>251</v>
      </c>
      <c r="E77" s="245" t="s">
        <v>251</v>
      </c>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row>
    <row r="78" spans="1:34">
      <c r="A78" s="355" t="s">
        <v>4492</v>
      </c>
      <c r="B78" s="353" t="s">
        <v>4493</v>
      </c>
      <c r="C78" s="240" t="s">
        <v>60</v>
      </c>
      <c r="D78" s="245" t="s">
        <v>251</v>
      </c>
      <c r="E78" s="248" t="s">
        <v>251</v>
      </c>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row>
    <row r="79" spans="1:34">
      <c r="A79" s="355" t="s">
        <v>4494</v>
      </c>
      <c r="B79" s="353" t="s">
        <v>4495</v>
      </c>
      <c r="C79" s="240" t="s">
        <v>60</v>
      </c>
      <c r="D79" s="245" t="s">
        <v>251</v>
      </c>
      <c r="E79" s="245" t="s">
        <v>251</v>
      </c>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row>
    <row r="80" spans="1:34" ht="25.5" customHeight="1">
      <c r="A80" s="424" t="s">
        <v>4496</v>
      </c>
      <c r="B80" s="425"/>
      <c r="C80" s="240" t="s">
        <v>251</v>
      </c>
      <c r="D80" s="245" t="s">
        <v>251</v>
      </c>
      <c r="E80" s="245" t="s">
        <v>251</v>
      </c>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row>
    <row r="81" spans="1:34">
      <c r="A81" s="356" t="s">
        <v>4497</v>
      </c>
      <c r="B81" s="352" t="s">
        <v>4498</v>
      </c>
      <c r="C81" s="240" t="s">
        <v>60</v>
      </c>
      <c r="D81" s="245" t="s">
        <v>251</v>
      </c>
      <c r="E81" s="245" t="s">
        <v>251</v>
      </c>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row>
    <row r="82" spans="1:34">
      <c r="A82" s="356" t="s">
        <v>4499</v>
      </c>
      <c r="B82" s="352" t="s">
        <v>4500</v>
      </c>
      <c r="C82" s="240" t="s">
        <v>60</v>
      </c>
      <c r="D82" s="245" t="s">
        <v>251</v>
      </c>
      <c r="E82" s="245" t="s">
        <v>251</v>
      </c>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row>
    <row r="83" spans="1:34">
      <c r="A83" s="356" t="s">
        <v>4501</v>
      </c>
      <c r="B83" s="352" t="s">
        <v>4502</v>
      </c>
      <c r="C83" s="240" t="s">
        <v>60</v>
      </c>
      <c r="D83" s="245" t="s">
        <v>251</v>
      </c>
      <c r="E83" s="245" t="s">
        <v>251</v>
      </c>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row>
    <row r="84" spans="1:34">
      <c r="A84" s="356" t="s">
        <v>4503</v>
      </c>
      <c r="B84" s="352" t="s">
        <v>4504</v>
      </c>
      <c r="C84" s="240" t="s">
        <v>60</v>
      </c>
      <c r="D84" s="245" t="s">
        <v>251</v>
      </c>
      <c r="E84" s="245" t="s">
        <v>251</v>
      </c>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row>
    <row r="85" spans="1:34">
      <c r="A85" s="356" t="s">
        <v>4505</v>
      </c>
      <c r="B85" s="352" t="s">
        <v>4506</v>
      </c>
      <c r="C85" s="240" t="s">
        <v>60</v>
      </c>
      <c r="D85" s="245" t="s">
        <v>251</v>
      </c>
      <c r="E85" s="245" t="s">
        <v>251</v>
      </c>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row>
    <row r="86" spans="1:34">
      <c r="A86" s="356" t="s">
        <v>4507</v>
      </c>
      <c r="B86" s="352" t="s">
        <v>4508</v>
      </c>
      <c r="C86" s="240" t="s">
        <v>60</v>
      </c>
      <c r="D86" s="245" t="s">
        <v>251</v>
      </c>
      <c r="E86" s="245" t="s">
        <v>251</v>
      </c>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row>
    <row r="87" spans="1:34">
      <c r="A87" s="356" t="s">
        <v>4509</v>
      </c>
      <c r="B87" s="352" t="s">
        <v>4510</v>
      </c>
      <c r="C87" s="240" t="s">
        <v>60</v>
      </c>
      <c r="D87" s="245" t="s">
        <v>251</v>
      </c>
      <c r="E87" s="245" t="s">
        <v>251</v>
      </c>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row>
    <row r="88" spans="1:34">
      <c r="A88" s="356" t="s">
        <v>4511</v>
      </c>
      <c r="B88" s="352" t="s">
        <v>1151</v>
      </c>
      <c r="C88" s="240" t="s">
        <v>60</v>
      </c>
      <c r="D88" s="245" t="s">
        <v>251</v>
      </c>
      <c r="E88" s="245" t="s">
        <v>251</v>
      </c>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row>
    <row r="89" spans="1:34" ht="25.5">
      <c r="A89" s="356" t="s">
        <v>4512</v>
      </c>
      <c r="B89" s="357" t="s">
        <v>4513</v>
      </c>
      <c r="C89" s="241" t="s">
        <v>60</v>
      </c>
      <c r="D89" s="245" t="s">
        <v>251</v>
      </c>
      <c r="E89" s="245" t="s">
        <v>251</v>
      </c>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row>
    <row r="90" spans="1:34" ht="38.25">
      <c r="A90" s="356" t="s">
        <v>4514</v>
      </c>
      <c r="B90" s="357" t="s">
        <v>4515</v>
      </c>
      <c r="C90" s="241" t="s">
        <v>60</v>
      </c>
      <c r="D90" s="245" t="s">
        <v>251</v>
      </c>
      <c r="E90" s="245" t="s">
        <v>251</v>
      </c>
      <c r="F90" s="199"/>
      <c r="G90" s="199"/>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row>
    <row r="91" spans="1:34" ht="51">
      <c r="A91" s="356" t="s">
        <v>4516</v>
      </c>
      <c r="B91" s="357" t="s">
        <v>4517</v>
      </c>
      <c r="C91" s="241" t="s">
        <v>60</v>
      </c>
      <c r="D91" s="245" t="s">
        <v>251</v>
      </c>
      <c r="E91" s="245" t="s">
        <v>251</v>
      </c>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row>
    <row r="92" spans="1:34" ht="38.25">
      <c r="A92" s="356" t="s">
        <v>4518</v>
      </c>
      <c r="B92" s="357" t="s">
        <v>4519</v>
      </c>
      <c r="C92" s="241" t="s">
        <v>60</v>
      </c>
      <c r="D92" s="245" t="s">
        <v>251</v>
      </c>
      <c r="E92" s="245" t="s">
        <v>251</v>
      </c>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row>
    <row r="93" spans="1:34">
      <c r="A93" s="501" t="s">
        <v>4520</v>
      </c>
      <c r="B93" s="502"/>
      <c r="C93" s="502"/>
      <c r="D93" s="502"/>
      <c r="E93" s="503"/>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row>
    <row r="94" spans="1:34" ht="25.5">
      <c r="A94" s="352" t="s">
        <v>4521</v>
      </c>
      <c r="B94" s="358" t="s">
        <v>4522</v>
      </c>
      <c r="C94" s="240" t="s">
        <v>60</v>
      </c>
      <c r="D94" s="240" t="s">
        <v>251</v>
      </c>
      <c r="E94" s="251" t="s">
        <v>251</v>
      </c>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row>
    <row r="95" spans="1:34" ht="26.25">
      <c r="A95" s="352" t="s">
        <v>4523</v>
      </c>
      <c r="B95" s="354" t="s">
        <v>4524</v>
      </c>
      <c r="C95" s="240" t="s">
        <v>60</v>
      </c>
      <c r="D95" s="240" t="s">
        <v>251</v>
      </c>
      <c r="E95" s="256" t="s">
        <v>251</v>
      </c>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row>
    <row r="96" spans="1:34" ht="38.25">
      <c r="A96" s="352" t="s">
        <v>4525</v>
      </c>
      <c r="B96" s="354" t="s">
        <v>4526</v>
      </c>
      <c r="C96" s="240" t="s">
        <v>60</v>
      </c>
      <c r="D96" s="240" t="s">
        <v>251</v>
      </c>
      <c r="E96" s="256" t="s">
        <v>251</v>
      </c>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row>
    <row r="97" spans="1:34" ht="51">
      <c r="A97" s="352" t="s">
        <v>4527</v>
      </c>
      <c r="B97" s="354" t="s">
        <v>4528</v>
      </c>
      <c r="C97" s="240" t="s">
        <v>60</v>
      </c>
      <c r="D97" s="240" t="s">
        <v>251</v>
      </c>
      <c r="E97" s="248" t="s">
        <v>251</v>
      </c>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row>
    <row r="98" spans="1:34" ht="63.75">
      <c r="A98" s="352" t="s">
        <v>4529</v>
      </c>
      <c r="B98" s="354" t="s">
        <v>4530</v>
      </c>
      <c r="C98" s="240" t="s">
        <v>60</v>
      </c>
      <c r="D98" s="240" t="s">
        <v>251</v>
      </c>
      <c r="E98" s="248" t="s">
        <v>251</v>
      </c>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row>
    <row r="99" spans="1:34" ht="24.75" customHeight="1">
      <c r="A99" s="352" t="s">
        <v>4531</v>
      </c>
      <c r="B99" s="354" t="s">
        <v>4532</v>
      </c>
      <c r="C99" s="240" t="s">
        <v>60</v>
      </c>
      <c r="D99" s="240" t="s">
        <v>251</v>
      </c>
      <c r="E99" s="250" t="s">
        <v>251</v>
      </c>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row>
    <row r="100" spans="1:34" ht="38.25">
      <c r="A100" s="352" t="s">
        <v>4533</v>
      </c>
      <c r="B100" s="354" t="s">
        <v>4534</v>
      </c>
      <c r="C100" s="240" t="s">
        <v>60</v>
      </c>
      <c r="D100" s="240" t="s">
        <v>251</v>
      </c>
      <c r="E100" s="248" t="s">
        <v>251</v>
      </c>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row>
    <row r="101" spans="1:34" ht="25.5">
      <c r="A101" s="352" t="s">
        <v>4535</v>
      </c>
      <c r="B101" s="353" t="s">
        <v>4536</v>
      </c>
      <c r="C101" s="240" t="s">
        <v>60</v>
      </c>
      <c r="D101" s="240" t="s">
        <v>251</v>
      </c>
      <c r="E101" s="248" t="s">
        <v>251</v>
      </c>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row>
    <row r="102" spans="1:34">
      <c r="A102" s="352" t="s">
        <v>4537</v>
      </c>
      <c r="B102" s="353" t="s">
        <v>4538</v>
      </c>
      <c r="C102" s="240" t="s">
        <v>60</v>
      </c>
      <c r="D102" s="240" t="s">
        <v>251</v>
      </c>
      <c r="E102" s="248" t="s">
        <v>251</v>
      </c>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row>
    <row r="103" spans="1:34" ht="25.5">
      <c r="A103" s="352" t="s">
        <v>4539</v>
      </c>
      <c r="B103" s="354" t="s">
        <v>4540</v>
      </c>
      <c r="C103" s="240" t="s">
        <v>60</v>
      </c>
      <c r="D103" s="240" t="s">
        <v>251</v>
      </c>
      <c r="E103" s="256" t="s">
        <v>251</v>
      </c>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row>
    <row r="104" spans="1:34" ht="37.5" customHeight="1">
      <c r="A104" s="352" t="s">
        <v>4541</v>
      </c>
      <c r="B104" s="353" t="s">
        <v>4542</v>
      </c>
      <c r="C104" s="240" t="s">
        <v>60</v>
      </c>
      <c r="D104" s="240" t="s">
        <v>251</v>
      </c>
      <c r="E104" s="256" t="s">
        <v>251</v>
      </c>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row>
    <row r="105" spans="1:34" ht="24.75" customHeight="1">
      <c r="A105" s="520" t="s">
        <v>4543</v>
      </c>
      <c r="B105" s="522"/>
      <c r="C105" s="240" t="s">
        <v>251</v>
      </c>
      <c r="D105" s="245" t="s">
        <v>251</v>
      </c>
      <c r="E105" s="256" t="s">
        <v>251</v>
      </c>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row>
    <row r="106" spans="1:34" ht="25.5">
      <c r="A106" s="352" t="s">
        <v>4544</v>
      </c>
      <c r="B106" s="354" t="s">
        <v>4545</v>
      </c>
      <c r="C106" s="240" t="s">
        <v>60</v>
      </c>
      <c r="D106" s="240" t="s">
        <v>251</v>
      </c>
      <c r="E106" s="256" t="s">
        <v>251</v>
      </c>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row>
    <row r="107" spans="1:34">
      <c r="A107" s="352" t="s">
        <v>4546</v>
      </c>
      <c r="B107" s="354" t="s">
        <v>4547</v>
      </c>
      <c r="C107" s="240" t="s">
        <v>60</v>
      </c>
      <c r="D107" s="240" t="s">
        <v>251</v>
      </c>
      <c r="E107" s="256" t="s">
        <v>251</v>
      </c>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row>
    <row r="108" spans="1:34" ht="63.75">
      <c r="A108" s="352" t="s">
        <v>4548</v>
      </c>
      <c r="B108" s="354" t="s">
        <v>4549</v>
      </c>
      <c r="C108" s="240" t="s">
        <v>60</v>
      </c>
      <c r="D108" s="240" t="s">
        <v>251</v>
      </c>
      <c r="E108" s="256" t="s">
        <v>251</v>
      </c>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row>
    <row r="109" spans="1:34" ht="25.5">
      <c r="A109" s="352" t="s">
        <v>4550</v>
      </c>
      <c r="B109" s="354" t="s">
        <v>4551</v>
      </c>
      <c r="C109" s="240" t="s">
        <v>60</v>
      </c>
      <c r="D109" s="240" t="s">
        <v>251</v>
      </c>
      <c r="E109" s="251" t="s">
        <v>251</v>
      </c>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row>
    <row r="110" spans="1:34" ht="26.25" customHeight="1">
      <c r="A110" s="520" t="s">
        <v>4552</v>
      </c>
      <c r="B110" s="522"/>
      <c r="C110" s="240" t="s">
        <v>251</v>
      </c>
      <c r="D110" s="245" t="s">
        <v>251</v>
      </c>
      <c r="E110" s="248" t="s">
        <v>251</v>
      </c>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row>
    <row r="111" spans="1:34" ht="25.5">
      <c r="A111" s="352" t="s">
        <v>4553</v>
      </c>
      <c r="B111" s="354" t="s">
        <v>4554</v>
      </c>
      <c r="C111" s="240" t="s">
        <v>60</v>
      </c>
      <c r="D111" s="240" t="s">
        <v>251</v>
      </c>
      <c r="E111" s="248" t="s">
        <v>251</v>
      </c>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row>
    <row r="112" spans="1:34" ht="25.5">
      <c r="A112" s="352" t="s">
        <v>4555</v>
      </c>
      <c r="B112" s="354" t="s">
        <v>4556</v>
      </c>
      <c r="C112" s="240" t="s">
        <v>60</v>
      </c>
      <c r="D112" s="240" t="s">
        <v>251</v>
      </c>
      <c r="E112" s="248" t="s">
        <v>251</v>
      </c>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row>
    <row r="113" spans="1:34" ht="25.5">
      <c r="A113" s="352" t="s">
        <v>4557</v>
      </c>
      <c r="B113" s="354" t="s">
        <v>4558</v>
      </c>
      <c r="C113" s="240" t="s">
        <v>60</v>
      </c>
      <c r="D113" s="240" t="s">
        <v>251</v>
      </c>
      <c r="E113" s="248" t="s">
        <v>251</v>
      </c>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row>
    <row r="114" spans="1:34">
      <c r="A114" s="352" t="s">
        <v>4559</v>
      </c>
      <c r="B114" s="354" t="s">
        <v>4560</v>
      </c>
      <c r="C114" s="240" t="s">
        <v>60</v>
      </c>
      <c r="D114" s="240" t="s">
        <v>251</v>
      </c>
      <c r="E114" s="248" t="s">
        <v>251</v>
      </c>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row>
    <row r="115" spans="1:34" ht="39" customHeight="1">
      <c r="A115" s="352" t="s">
        <v>4561</v>
      </c>
      <c r="B115" s="354" t="s">
        <v>4562</v>
      </c>
      <c r="C115" s="240" t="s">
        <v>60</v>
      </c>
      <c r="D115" s="240" t="s">
        <v>251</v>
      </c>
      <c r="E115" s="248" t="s">
        <v>251</v>
      </c>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row>
    <row r="116" spans="1:34" ht="27" customHeight="1">
      <c r="A116" s="518" t="s">
        <v>4563</v>
      </c>
      <c r="B116" s="519"/>
      <c r="C116" s="240" t="s">
        <v>60</v>
      </c>
      <c r="D116" s="246" t="s">
        <v>251</v>
      </c>
      <c r="E116" s="257" t="s">
        <v>251</v>
      </c>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row>
    <row r="117" spans="1:34">
      <c r="A117" s="352" t="s">
        <v>4564</v>
      </c>
      <c r="B117" s="354" t="s">
        <v>4565</v>
      </c>
      <c r="C117" s="240" t="s">
        <v>60</v>
      </c>
      <c r="D117" s="240" t="s">
        <v>251</v>
      </c>
      <c r="E117" s="246" t="s">
        <v>251</v>
      </c>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row>
    <row r="118" spans="1:34">
      <c r="A118" s="352" t="s">
        <v>4566</v>
      </c>
      <c r="B118" s="358" t="s">
        <v>4567</v>
      </c>
      <c r="C118" s="240" t="s">
        <v>60</v>
      </c>
      <c r="D118" s="240" t="s">
        <v>251</v>
      </c>
      <c r="E118" s="246" t="s">
        <v>251</v>
      </c>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row>
    <row r="119" spans="1:34">
      <c r="A119" s="352" t="s">
        <v>4568</v>
      </c>
      <c r="B119" s="358" t="s">
        <v>4569</v>
      </c>
      <c r="C119" s="240" t="s">
        <v>60</v>
      </c>
      <c r="D119" s="240" t="s">
        <v>251</v>
      </c>
      <c r="E119" s="246" t="s">
        <v>251</v>
      </c>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row>
    <row r="120" spans="1:34">
      <c r="A120" s="501" t="s">
        <v>4570</v>
      </c>
      <c r="B120" s="502"/>
      <c r="C120" s="502"/>
      <c r="D120" s="502"/>
      <c r="E120" s="503"/>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row>
    <row r="121" spans="1:34" ht="38.25">
      <c r="A121" s="359" t="s">
        <v>4571</v>
      </c>
      <c r="B121" s="355" t="s">
        <v>4572</v>
      </c>
      <c r="C121" s="240" t="s">
        <v>60</v>
      </c>
      <c r="D121" s="247" t="s">
        <v>251</v>
      </c>
      <c r="E121" s="258" t="s">
        <v>251</v>
      </c>
    </row>
    <row r="122" spans="1:34" ht="25.5">
      <c r="A122" s="360" t="s">
        <v>4573</v>
      </c>
      <c r="B122" s="354" t="s">
        <v>4574</v>
      </c>
      <c r="C122" s="240" t="s">
        <v>60</v>
      </c>
      <c r="D122" s="247" t="s">
        <v>251</v>
      </c>
      <c r="E122" s="259" t="s">
        <v>251</v>
      </c>
    </row>
    <row r="123" spans="1:34" ht="25.5">
      <c r="A123" s="360" t="s">
        <v>4575</v>
      </c>
      <c r="B123" s="354" t="s">
        <v>4576</v>
      </c>
      <c r="C123" s="240" t="s">
        <v>60</v>
      </c>
      <c r="D123" s="247" t="s">
        <v>251</v>
      </c>
      <c r="E123" s="259" t="s">
        <v>251</v>
      </c>
    </row>
    <row r="124" spans="1:34">
      <c r="A124" s="261"/>
      <c r="B124" s="261"/>
      <c r="C124" s="242"/>
      <c r="D124" s="242"/>
      <c r="E124" s="242"/>
    </row>
    <row r="125" spans="1:34">
      <c r="A125" s="261"/>
      <c r="B125" s="261"/>
      <c r="C125" s="242"/>
      <c r="D125" s="242"/>
      <c r="E125" s="242"/>
    </row>
    <row r="126" spans="1:34">
      <c r="A126" s="261"/>
      <c r="B126" s="261"/>
      <c r="C126" s="242"/>
      <c r="D126" s="242"/>
      <c r="E126" s="242"/>
    </row>
  </sheetData>
  <mergeCells count="17">
    <mergeCell ref="C2:E2"/>
    <mergeCell ref="C3:E3"/>
    <mergeCell ref="C4:E4"/>
    <mergeCell ref="C5:E5"/>
    <mergeCell ref="C6:E6"/>
    <mergeCell ref="A93:E93"/>
    <mergeCell ref="A120:E120"/>
    <mergeCell ref="A116:B116"/>
    <mergeCell ref="A72:B72"/>
    <mergeCell ref="A80:B80"/>
    <mergeCell ref="A105:B105"/>
    <mergeCell ref="A110:B110"/>
    <mergeCell ref="A7:E7"/>
    <mergeCell ref="A9:E9"/>
    <mergeCell ref="A24:E24"/>
    <mergeCell ref="A47:E47"/>
    <mergeCell ref="A69:E69"/>
  </mergeCells>
  <phoneticPr fontId="33" type="noConversion"/>
  <conditionalFormatting sqref="B3">
    <cfRule type="duplicateValues" dxfId="1" priority="1"/>
  </conditionalFormatting>
  <conditionalFormatting sqref="B4:B6">
    <cfRule type="duplicateValues" dxfId="0" priority="2"/>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3A5D"/>
    <pageSetUpPr fitToPage="1"/>
  </sheetPr>
  <dimension ref="A1:M20"/>
  <sheetViews>
    <sheetView zoomScaleNormal="100" workbookViewId="0">
      <selection activeCell="B21" sqref="B21"/>
    </sheetView>
  </sheetViews>
  <sheetFormatPr defaultColWidth="9.375" defaultRowHeight="12.75"/>
  <cols>
    <col min="1" max="1" width="7.125" style="28" customWidth="1"/>
    <col min="2" max="2" width="26.125" style="28" customWidth="1"/>
    <col min="3" max="3" width="41.25" style="28" customWidth="1"/>
    <col min="4" max="4" width="37.125" style="28" bestFit="1" customWidth="1"/>
    <col min="5" max="5" width="17.25" style="28" bestFit="1" customWidth="1"/>
    <col min="6" max="6" width="15.75" style="28" customWidth="1"/>
    <col min="7" max="7" width="69.875" style="70" customWidth="1"/>
    <col min="8" max="8" width="24.375" style="28" customWidth="1"/>
    <col min="9" max="9" width="24.875" style="28" customWidth="1"/>
    <col min="10" max="10" width="12.375" style="28" customWidth="1"/>
    <col min="11" max="11" width="10.5" style="28" customWidth="1"/>
    <col min="12" max="13" width="9.375" style="28" hidden="1" customWidth="1"/>
    <col min="14" max="16384" width="9.375" style="28"/>
  </cols>
  <sheetData>
    <row r="1" spans="1:13" ht="54.6" customHeight="1">
      <c r="A1" s="85" t="s">
        <v>47</v>
      </c>
      <c r="B1" s="71" t="s">
        <v>4577</v>
      </c>
      <c r="C1" s="71" t="s">
        <v>4578</v>
      </c>
      <c r="D1" s="71" t="s">
        <v>4579</v>
      </c>
      <c r="E1" s="71" t="s">
        <v>4580</v>
      </c>
      <c r="F1" s="71" t="s">
        <v>4581</v>
      </c>
      <c r="G1" s="71" t="s">
        <v>4582</v>
      </c>
      <c r="H1" s="71" t="s">
        <v>50</v>
      </c>
      <c r="I1" s="71" t="s">
        <v>4583</v>
      </c>
      <c r="J1" s="71" t="s">
        <v>4584</v>
      </c>
      <c r="K1" s="71" t="s">
        <v>4585</v>
      </c>
      <c r="M1" s="28" t="s">
        <v>4586</v>
      </c>
    </row>
    <row r="2" spans="1:13" s="12" customFormat="1" ht="24.6" customHeight="1">
      <c r="A2" s="524" t="s">
        <v>4587</v>
      </c>
      <c r="B2" s="524"/>
      <c r="C2" s="525"/>
      <c r="D2" s="525"/>
      <c r="E2" s="525"/>
      <c r="F2" s="525"/>
      <c r="G2" s="525"/>
      <c r="H2" s="526"/>
      <c r="I2" s="526"/>
      <c r="J2" s="526"/>
      <c r="K2" s="526"/>
      <c r="L2" s="12" t="s">
        <v>4588</v>
      </c>
      <c r="M2" s="12" t="s">
        <v>4589</v>
      </c>
    </row>
    <row r="3" spans="1:13" ht="46.35" customHeight="1">
      <c r="A3" s="523" t="s">
        <v>4590</v>
      </c>
      <c r="B3" s="523"/>
      <c r="C3" s="523"/>
      <c r="D3" s="523"/>
      <c r="E3" s="523"/>
      <c r="F3" s="523"/>
      <c r="G3" s="523"/>
      <c r="H3" s="523"/>
      <c r="I3" s="523"/>
      <c r="J3" s="523"/>
      <c r="K3" s="523"/>
      <c r="L3" s="28" t="s">
        <v>4591</v>
      </c>
      <c r="M3" s="28" t="s">
        <v>4592</v>
      </c>
    </row>
    <row r="4" spans="1:13" ht="86.25" customHeight="1">
      <c r="A4" s="527" t="s">
        <v>4593</v>
      </c>
      <c r="B4" s="527"/>
      <c r="C4" s="527"/>
      <c r="D4" s="527"/>
      <c r="E4" s="527"/>
      <c r="F4" s="527" t="s">
        <v>4594</v>
      </c>
      <c r="G4" s="527"/>
      <c r="H4" s="528" t="s">
        <v>4595</v>
      </c>
      <c r="I4" s="528"/>
      <c r="J4" s="528"/>
      <c r="K4" s="528"/>
      <c r="L4" s="28" t="s">
        <v>4596</v>
      </c>
      <c r="M4" s="28" t="s">
        <v>4597</v>
      </c>
    </row>
    <row r="5" spans="1:13" ht="82.5" customHeight="1">
      <c r="A5" s="523" t="s">
        <v>4598</v>
      </c>
      <c r="B5" s="523"/>
      <c r="C5" s="523"/>
      <c r="D5" s="523"/>
      <c r="E5" s="523"/>
      <c r="F5" s="523"/>
      <c r="G5" s="523"/>
      <c r="H5" s="523"/>
      <c r="I5" s="523"/>
      <c r="J5" s="523"/>
      <c r="K5" s="523"/>
      <c r="L5" s="28" t="s">
        <v>4599</v>
      </c>
      <c r="M5" s="28" t="s">
        <v>4600</v>
      </c>
    </row>
    <row r="6" spans="1:13" s="86" customFormat="1">
      <c r="A6" s="361" t="s">
        <v>4601</v>
      </c>
      <c r="B6" s="32" t="s">
        <v>4602</v>
      </c>
      <c r="C6" s="32" t="s">
        <v>4603</v>
      </c>
      <c r="D6" s="32" t="s">
        <v>4604</v>
      </c>
      <c r="E6" s="391" t="s">
        <v>4605</v>
      </c>
      <c r="F6" s="391" t="s">
        <v>4606</v>
      </c>
      <c r="G6" s="392" t="s">
        <v>4607</v>
      </c>
      <c r="H6" s="138"/>
      <c r="I6" s="138"/>
      <c r="J6" s="138"/>
      <c r="K6" s="138"/>
      <c r="M6" s="86" t="s">
        <v>4608</v>
      </c>
    </row>
    <row r="7" spans="1:13" s="86" customFormat="1" ht="12" customHeight="1">
      <c r="A7" s="361" t="s">
        <v>4609</v>
      </c>
      <c r="B7" s="200" t="s">
        <v>4602</v>
      </c>
      <c r="C7" s="200" t="s">
        <v>4603</v>
      </c>
      <c r="D7" s="32" t="s">
        <v>4604</v>
      </c>
      <c r="E7" s="391" t="s">
        <v>4610</v>
      </c>
      <c r="F7" s="391" t="s">
        <v>4611</v>
      </c>
      <c r="G7" s="392" t="s">
        <v>4612</v>
      </c>
      <c r="H7" s="138"/>
      <c r="I7" s="138"/>
      <c r="J7" s="138"/>
      <c r="K7" s="138"/>
      <c r="M7" s="86" t="s">
        <v>4613</v>
      </c>
    </row>
    <row r="8" spans="1:13" s="86" customFormat="1">
      <c r="A8" s="361" t="s">
        <v>4614</v>
      </c>
      <c r="B8" s="200" t="s">
        <v>4602</v>
      </c>
      <c r="C8" s="200" t="s">
        <v>4615</v>
      </c>
      <c r="D8" s="200" t="s">
        <v>4616</v>
      </c>
      <c r="E8" s="391" t="s">
        <v>4610</v>
      </c>
      <c r="F8" s="391" t="s">
        <v>4617</v>
      </c>
      <c r="G8" s="392" t="s">
        <v>4618</v>
      </c>
      <c r="H8" s="138"/>
      <c r="I8" s="138"/>
      <c r="J8" s="138"/>
      <c r="K8" s="138"/>
    </row>
    <row r="9" spans="1:13" s="86" customFormat="1">
      <c r="A9" s="361" t="s">
        <v>4619</v>
      </c>
      <c r="B9" s="200" t="s">
        <v>4602</v>
      </c>
      <c r="C9" s="200" t="s">
        <v>4620</v>
      </c>
      <c r="D9" s="200" t="s">
        <v>4621</v>
      </c>
      <c r="E9" s="391" t="s">
        <v>4610</v>
      </c>
      <c r="F9" s="391" t="s">
        <v>4617</v>
      </c>
      <c r="G9" s="392" t="s">
        <v>4622</v>
      </c>
      <c r="H9" s="138"/>
      <c r="I9" s="138"/>
      <c r="J9" s="138"/>
      <c r="K9" s="138"/>
    </row>
    <row r="10" spans="1:13" s="86" customFormat="1">
      <c r="A10" s="361" t="s">
        <v>4623</v>
      </c>
      <c r="B10" s="200" t="s">
        <v>9</v>
      </c>
      <c r="C10" s="200" t="s">
        <v>4624</v>
      </c>
      <c r="D10" s="200" t="s">
        <v>4625</v>
      </c>
      <c r="E10" s="391" t="s">
        <v>4626</v>
      </c>
      <c r="F10" s="391" t="s">
        <v>4617</v>
      </c>
      <c r="G10" s="392" t="s">
        <v>4627</v>
      </c>
      <c r="H10" s="138"/>
      <c r="I10" s="138"/>
      <c r="J10" s="138"/>
      <c r="K10" s="138"/>
    </row>
    <row r="11" spans="1:13" s="86" customFormat="1">
      <c r="A11" s="361" t="s">
        <v>4628</v>
      </c>
      <c r="B11" s="200" t="s">
        <v>9</v>
      </c>
      <c r="C11" s="200" t="s">
        <v>4629</v>
      </c>
      <c r="D11" s="200" t="s">
        <v>4630</v>
      </c>
      <c r="E11" s="391" t="s">
        <v>4610</v>
      </c>
      <c r="F11" s="391" t="s">
        <v>4631</v>
      </c>
      <c r="G11" s="392" t="s">
        <v>4632</v>
      </c>
      <c r="H11" s="138"/>
      <c r="I11" s="138"/>
      <c r="J11" s="138"/>
      <c r="K11" s="138"/>
    </row>
    <row r="12" spans="1:13" s="86" customFormat="1">
      <c r="A12" s="361" t="s">
        <v>4633</v>
      </c>
      <c r="B12" s="200" t="s">
        <v>4602</v>
      </c>
      <c r="C12" s="200" t="s">
        <v>12</v>
      </c>
      <c r="D12" s="200" t="s">
        <v>4634</v>
      </c>
      <c r="E12" s="391" t="s">
        <v>4610</v>
      </c>
      <c r="F12" s="391" t="s">
        <v>4631</v>
      </c>
      <c r="G12" s="392" t="s">
        <v>4635</v>
      </c>
      <c r="H12" s="138"/>
      <c r="I12" s="138"/>
      <c r="J12" s="138"/>
      <c r="K12" s="138"/>
    </row>
    <row r="13" spans="1:13" s="86" customFormat="1">
      <c r="A13" s="381" t="s">
        <v>4636</v>
      </c>
      <c r="B13" s="200" t="s">
        <v>4637</v>
      </c>
      <c r="C13" s="200" t="s">
        <v>83</v>
      </c>
      <c r="D13" s="200" t="s">
        <v>4638</v>
      </c>
      <c r="E13" s="391" t="s">
        <v>4639</v>
      </c>
      <c r="F13" s="391" t="s">
        <v>4640</v>
      </c>
      <c r="G13" s="392" t="s">
        <v>4641</v>
      </c>
      <c r="H13" s="138"/>
      <c r="I13" s="138"/>
      <c r="J13" s="138"/>
      <c r="K13" s="138"/>
    </row>
    <row r="14" spans="1:13" s="86" customFormat="1" ht="24">
      <c r="A14" s="381" t="s">
        <v>4642</v>
      </c>
      <c r="B14" s="200" t="s">
        <v>4637</v>
      </c>
      <c r="C14" s="200" t="s">
        <v>4603</v>
      </c>
      <c r="D14" s="200" t="s">
        <v>4604</v>
      </c>
      <c r="E14" s="391" t="s">
        <v>4605</v>
      </c>
      <c r="F14" s="391" t="s">
        <v>4611</v>
      </c>
      <c r="G14" s="392" t="s">
        <v>4643</v>
      </c>
      <c r="H14" s="138"/>
      <c r="I14" s="138"/>
      <c r="J14" s="138"/>
      <c r="K14" s="138"/>
    </row>
    <row r="15" spans="1:13" s="86" customFormat="1">
      <c r="A15" s="381" t="s">
        <v>4644</v>
      </c>
      <c r="B15" s="200" t="s">
        <v>12</v>
      </c>
      <c r="C15" s="200" t="s">
        <v>4602</v>
      </c>
      <c r="D15" s="200" t="s">
        <v>4645</v>
      </c>
      <c r="E15" s="391" t="s">
        <v>4605</v>
      </c>
      <c r="F15" s="391" t="s">
        <v>4631</v>
      </c>
      <c r="G15" s="392" t="s">
        <v>4635</v>
      </c>
      <c r="H15" s="138"/>
      <c r="I15" s="138"/>
      <c r="J15" s="138"/>
      <c r="K15" s="138"/>
    </row>
    <row r="16" spans="1:13" s="86" customFormat="1">
      <c r="A16" s="361" t="s">
        <v>4646</v>
      </c>
      <c r="B16" s="200" t="s">
        <v>12</v>
      </c>
      <c r="C16" s="200" t="s">
        <v>4647</v>
      </c>
      <c r="D16" s="200" t="s">
        <v>4648</v>
      </c>
      <c r="E16" s="391" t="s">
        <v>4626</v>
      </c>
      <c r="F16" s="391" t="s">
        <v>4631</v>
      </c>
      <c r="G16" s="392" t="s">
        <v>4649</v>
      </c>
      <c r="H16" s="138"/>
      <c r="I16" s="138"/>
      <c r="J16" s="138"/>
      <c r="K16" s="138"/>
    </row>
    <row r="17" spans="1:11" s="86" customFormat="1">
      <c r="A17" s="361" t="s">
        <v>4650</v>
      </c>
      <c r="B17" s="200" t="s">
        <v>12</v>
      </c>
      <c r="C17" s="200" t="s">
        <v>4651</v>
      </c>
      <c r="D17" s="200" t="s">
        <v>4652</v>
      </c>
      <c r="E17" s="391" t="s">
        <v>4605</v>
      </c>
      <c r="F17" s="391" t="s">
        <v>4653</v>
      </c>
      <c r="G17" s="392" t="s">
        <v>4654</v>
      </c>
      <c r="H17" s="138"/>
      <c r="I17" s="138"/>
      <c r="J17" s="138"/>
      <c r="K17" s="138"/>
    </row>
    <row r="18" spans="1:11" s="86" customFormat="1" ht="24">
      <c r="A18" s="361" t="s">
        <v>4655</v>
      </c>
      <c r="B18" s="200" t="s">
        <v>12</v>
      </c>
      <c r="C18" s="200" t="s">
        <v>4656</v>
      </c>
      <c r="D18" s="380" t="s">
        <v>4656</v>
      </c>
      <c r="E18" s="391" t="s">
        <v>4605</v>
      </c>
      <c r="F18" s="391" t="s">
        <v>4653</v>
      </c>
      <c r="G18" s="392" t="s">
        <v>4657</v>
      </c>
      <c r="H18" s="138"/>
      <c r="I18" s="138"/>
      <c r="J18" s="138"/>
      <c r="K18" s="138"/>
    </row>
    <row r="19" spans="1:11" s="86" customFormat="1" ht="24">
      <c r="A19" s="361" t="s">
        <v>4658</v>
      </c>
      <c r="B19" s="200" t="s">
        <v>4637</v>
      </c>
      <c r="C19" s="380" t="s">
        <v>4659</v>
      </c>
      <c r="D19" s="380" t="s">
        <v>4660</v>
      </c>
      <c r="E19" s="391" t="s">
        <v>4626</v>
      </c>
      <c r="F19" s="391" t="s">
        <v>4640</v>
      </c>
      <c r="G19" s="392" t="s">
        <v>4661</v>
      </c>
      <c r="H19" s="138"/>
      <c r="I19" s="138"/>
      <c r="J19" s="138"/>
      <c r="K19" s="138"/>
    </row>
    <row r="20" spans="1:11" s="383" customFormat="1">
      <c r="A20" s="381" t="s">
        <v>4662</v>
      </c>
      <c r="B20" s="380" t="s">
        <v>4637</v>
      </c>
      <c r="C20" s="380" t="s">
        <v>4663</v>
      </c>
      <c r="D20" s="380" t="s">
        <v>4664</v>
      </c>
      <c r="E20" s="382" t="s">
        <v>4605</v>
      </c>
      <c r="F20" s="382" t="s">
        <v>4611</v>
      </c>
      <c r="G20" s="384" t="s">
        <v>4665</v>
      </c>
      <c r="H20" s="385"/>
      <c r="I20" s="385"/>
      <c r="J20" s="385"/>
      <c r="K20" s="385"/>
    </row>
  </sheetData>
  <mergeCells count="6">
    <mergeCell ref="A5:K5"/>
    <mergeCell ref="A2:K2"/>
    <mergeCell ref="A3:K3"/>
    <mergeCell ref="A4:E4"/>
    <mergeCell ref="F4:G4"/>
    <mergeCell ref="H4:K4"/>
  </mergeCells>
  <phoneticPr fontId="33" type="noConversion"/>
  <dataValidations count="3">
    <dataValidation type="list" allowBlank="1" showInputMessage="1" showErrorMessage="1" sqref="F21:F24 H21 E21" xr:uid="{00000000-0002-0000-1300-000000000000}">
      <formula1>#REF!</formula1>
    </dataValidation>
    <dataValidation type="list" allowBlank="1" showInputMessage="1" showErrorMessage="1" sqref="J6:J20" xr:uid="{00000000-0002-0000-1300-000002000000}">
      <formula1>$L$2:$L$5</formula1>
    </dataValidation>
    <dataValidation type="list" allowBlank="1" showInputMessage="1" showErrorMessage="1" sqref="H6:H20" xr:uid="{00000000-0002-0000-1300-000001000000}">
      <formula1>$M$2:$M$19</formula1>
    </dataValidation>
  </dataValidations>
  <pageMargins left="0.5" right="0.5" top="0.9" bottom="0.75" header="0.3" footer="0.3"/>
  <pageSetup paperSize="5" scale="69"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06D7-D1C9-4690-86B4-40133862EBB4}">
  <sheetPr>
    <tabColor rgb="FF003A5D"/>
  </sheetPr>
  <dimension ref="A1:K21"/>
  <sheetViews>
    <sheetView tabSelected="1" zoomScaleNormal="100" zoomScaleSheetLayoutView="100" workbookViewId="0">
      <selection activeCell="H34" sqref="H34"/>
    </sheetView>
  </sheetViews>
  <sheetFormatPr defaultColWidth="8.5" defaultRowHeight="14.25"/>
  <cols>
    <col min="1" max="1" width="7.375" customWidth="1"/>
    <col min="2" max="2" width="58.125" customWidth="1"/>
    <col min="3" max="3" width="13.75" customWidth="1"/>
    <col min="4" max="4" width="19.375" customWidth="1"/>
    <col min="5" max="5" width="19.625" customWidth="1"/>
    <col min="6" max="6" width="9.5" customWidth="1"/>
    <col min="7" max="7" width="26.125" customWidth="1"/>
    <col min="8" max="8" width="9.375" customWidth="1"/>
    <col min="9" max="9" width="15.5" customWidth="1"/>
    <col min="10" max="10" width="13.375" customWidth="1"/>
    <col min="11" max="11" width="7.5" hidden="1" customWidth="1"/>
  </cols>
  <sheetData>
    <row r="1" spans="1:11" ht="15.75">
      <c r="A1" s="529" t="s">
        <v>4666</v>
      </c>
      <c r="B1" s="530"/>
      <c r="C1" s="530"/>
      <c r="D1" s="530"/>
      <c r="E1" s="530"/>
      <c r="F1" s="530"/>
      <c r="G1" s="530"/>
      <c r="H1" s="530"/>
      <c r="I1" s="530"/>
      <c r="J1" s="530"/>
    </row>
    <row r="2" spans="1:11" ht="73.5">
      <c r="A2" s="71" t="s">
        <v>47</v>
      </c>
      <c r="B2" s="71" t="s">
        <v>4667</v>
      </c>
      <c r="C2" s="71" t="s">
        <v>4668</v>
      </c>
      <c r="D2" s="71" t="s">
        <v>4669</v>
      </c>
      <c r="E2" s="71" t="s">
        <v>4670</v>
      </c>
      <c r="F2" s="71" t="s">
        <v>4671</v>
      </c>
      <c r="G2" s="71" t="s">
        <v>50</v>
      </c>
      <c r="H2" s="71" t="s">
        <v>4672</v>
      </c>
      <c r="I2" s="71" t="s">
        <v>4673</v>
      </c>
      <c r="J2" s="71" t="s">
        <v>4583</v>
      </c>
    </row>
    <row r="3" spans="1:11" ht="13.5" customHeight="1">
      <c r="A3" s="269" t="s">
        <v>4674</v>
      </c>
      <c r="B3" s="196" t="s">
        <v>4675</v>
      </c>
      <c r="C3" s="227" t="s">
        <v>4645</v>
      </c>
      <c r="D3" s="196" t="s">
        <v>4676</v>
      </c>
      <c r="E3" s="196" t="s">
        <v>4676</v>
      </c>
      <c r="F3" s="279" t="s">
        <v>4677</v>
      </c>
      <c r="G3" s="279" t="s">
        <v>251</v>
      </c>
      <c r="H3" s="280" t="s">
        <v>251</v>
      </c>
      <c r="I3" s="280" t="s">
        <v>251</v>
      </c>
      <c r="J3" s="280" t="s">
        <v>251</v>
      </c>
      <c r="K3" s="193" t="s">
        <v>4678</v>
      </c>
    </row>
    <row r="4" spans="1:11">
      <c r="A4" s="235" t="s">
        <v>4679</v>
      </c>
      <c r="B4" s="201" t="s">
        <v>4680</v>
      </c>
      <c r="C4" s="211" t="s">
        <v>4645</v>
      </c>
      <c r="D4" s="201" t="s">
        <v>4681</v>
      </c>
      <c r="E4" s="201" t="s">
        <v>4681</v>
      </c>
      <c r="F4" s="212" t="s">
        <v>4677</v>
      </c>
      <c r="G4" s="212" t="s">
        <v>251</v>
      </c>
      <c r="H4" s="281" t="s">
        <v>251</v>
      </c>
      <c r="I4" s="281" t="s">
        <v>251</v>
      </c>
      <c r="J4" s="281" t="s">
        <v>251</v>
      </c>
      <c r="K4" s="194" t="s">
        <v>4682</v>
      </c>
    </row>
    <row r="5" spans="1:11">
      <c r="A5" s="235" t="s">
        <v>4683</v>
      </c>
      <c r="B5" s="201" t="s">
        <v>4684</v>
      </c>
      <c r="C5" s="211" t="s">
        <v>4645</v>
      </c>
      <c r="D5" s="201" t="s">
        <v>4681</v>
      </c>
      <c r="E5" s="201" t="s">
        <v>4681</v>
      </c>
      <c r="F5" s="212" t="s">
        <v>4677</v>
      </c>
      <c r="G5" s="212" t="s">
        <v>251</v>
      </c>
      <c r="H5" s="281" t="s">
        <v>251</v>
      </c>
      <c r="I5" s="281" t="s">
        <v>251</v>
      </c>
      <c r="J5" s="281" t="s">
        <v>251</v>
      </c>
      <c r="K5" s="194" t="s">
        <v>4685</v>
      </c>
    </row>
    <row r="6" spans="1:11">
      <c r="A6" s="235" t="s">
        <v>4686</v>
      </c>
      <c r="B6" s="201" t="s">
        <v>4687</v>
      </c>
      <c r="C6" s="211" t="s">
        <v>4645</v>
      </c>
      <c r="D6" s="201" t="s">
        <v>4681</v>
      </c>
      <c r="E6" s="201" t="s">
        <v>4681</v>
      </c>
      <c r="F6" s="212" t="s">
        <v>4677</v>
      </c>
      <c r="G6" s="212" t="s">
        <v>251</v>
      </c>
      <c r="H6" s="281" t="s">
        <v>251</v>
      </c>
      <c r="I6" s="281" t="s">
        <v>251</v>
      </c>
      <c r="J6" s="281" t="s">
        <v>251</v>
      </c>
      <c r="K6" s="194" t="s">
        <v>4688</v>
      </c>
    </row>
    <row r="7" spans="1:11">
      <c r="A7" s="235" t="s">
        <v>4689</v>
      </c>
      <c r="B7" s="201" t="s">
        <v>4690</v>
      </c>
      <c r="C7" s="211" t="s">
        <v>4645</v>
      </c>
      <c r="D7" s="201" t="s">
        <v>4681</v>
      </c>
      <c r="E7" s="201" t="s">
        <v>4681</v>
      </c>
      <c r="F7" s="212" t="s">
        <v>4677</v>
      </c>
      <c r="G7" s="212" t="s">
        <v>251</v>
      </c>
      <c r="H7" s="281" t="s">
        <v>251</v>
      </c>
      <c r="I7" s="281" t="s">
        <v>251</v>
      </c>
      <c r="J7" s="281" t="s">
        <v>251</v>
      </c>
    </row>
    <row r="8" spans="1:11">
      <c r="A8" s="235" t="s">
        <v>4691</v>
      </c>
      <c r="B8" s="201" t="s">
        <v>4692</v>
      </c>
      <c r="C8" s="211" t="s">
        <v>4645</v>
      </c>
      <c r="D8" s="201" t="s">
        <v>4681</v>
      </c>
      <c r="E8" s="201" t="s">
        <v>4681</v>
      </c>
      <c r="F8" s="212" t="s">
        <v>55</v>
      </c>
      <c r="G8" s="212" t="s">
        <v>251</v>
      </c>
      <c r="H8" s="281" t="s">
        <v>251</v>
      </c>
      <c r="I8" s="281" t="s">
        <v>251</v>
      </c>
      <c r="J8" s="281" t="s">
        <v>251</v>
      </c>
    </row>
    <row r="9" spans="1:11">
      <c r="A9" s="235" t="s">
        <v>4693</v>
      </c>
      <c r="B9" s="201" t="s">
        <v>4694</v>
      </c>
      <c r="C9" s="211" t="s">
        <v>4645</v>
      </c>
      <c r="D9" s="201" t="s">
        <v>4695</v>
      </c>
      <c r="E9" s="201" t="s">
        <v>4695</v>
      </c>
      <c r="F9" s="212" t="s">
        <v>55</v>
      </c>
      <c r="G9" s="224" t="s">
        <v>251</v>
      </c>
      <c r="H9" s="282" t="s">
        <v>251</v>
      </c>
      <c r="I9" s="281" t="s">
        <v>251</v>
      </c>
      <c r="J9" s="281" t="s">
        <v>251</v>
      </c>
    </row>
    <row r="10" spans="1:11">
      <c r="A10" s="235" t="s">
        <v>4696</v>
      </c>
      <c r="B10" s="201" t="s">
        <v>4697</v>
      </c>
      <c r="C10" s="211" t="s">
        <v>4645</v>
      </c>
      <c r="D10" s="201" t="s">
        <v>4681</v>
      </c>
      <c r="E10" s="201" t="s">
        <v>4681</v>
      </c>
      <c r="F10" s="212" t="s">
        <v>4677</v>
      </c>
      <c r="G10" s="211" t="s">
        <v>251</v>
      </c>
      <c r="H10" s="281" t="s">
        <v>251</v>
      </c>
      <c r="I10" s="281" t="s">
        <v>251</v>
      </c>
      <c r="J10" s="281" t="s">
        <v>251</v>
      </c>
    </row>
    <row r="11" spans="1:11">
      <c r="A11" s="235" t="s">
        <v>4698</v>
      </c>
      <c r="B11" s="201" t="s">
        <v>4699</v>
      </c>
      <c r="C11" s="211" t="s">
        <v>4645</v>
      </c>
      <c r="D11" s="201" t="s">
        <v>4700</v>
      </c>
      <c r="E11" s="201" t="s">
        <v>4700</v>
      </c>
      <c r="F11" s="212" t="s">
        <v>55</v>
      </c>
      <c r="G11" s="211" t="s">
        <v>251</v>
      </c>
      <c r="H11" s="281" t="s">
        <v>251</v>
      </c>
      <c r="I11" s="281" t="s">
        <v>251</v>
      </c>
      <c r="J11" s="281" t="s">
        <v>251</v>
      </c>
    </row>
    <row r="12" spans="1:11">
      <c r="A12" s="235" t="s">
        <v>4701</v>
      </c>
      <c r="B12" s="201" t="s">
        <v>4702</v>
      </c>
      <c r="C12" s="211" t="s">
        <v>4645</v>
      </c>
      <c r="D12" s="201" t="s">
        <v>4703</v>
      </c>
      <c r="E12" s="201" t="s">
        <v>4703</v>
      </c>
      <c r="F12" s="212" t="s">
        <v>55</v>
      </c>
      <c r="G12" s="211" t="s">
        <v>251</v>
      </c>
      <c r="H12" s="281" t="s">
        <v>251</v>
      </c>
      <c r="I12" s="281" t="s">
        <v>251</v>
      </c>
      <c r="J12" s="281" t="s">
        <v>251</v>
      </c>
    </row>
    <row r="13" spans="1:11">
      <c r="A13" s="235" t="s">
        <v>4704</v>
      </c>
      <c r="B13" s="201" t="s">
        <v>4705</v>
      </c>
      <c r="C13" s="211" t="s">
        <v>4634</v>
      </c>
      <c r="D13" s="201" t="s">
        <v>4706</v>
      </c>
      <c r="E13" s="201" t="s">
        <v>4706</v>
      </c>
      <c r="F13" s="201" t="s">
        <v>55</v>
      </c>
      <c r="G13" s="212" t="s">
        <v>251</v>
      </c>
      <c r="H13" s="281" t="s">
        <v>251</v>
      </c>
      <c r="I13" s="281" t="s">
        <v>251</v>
      </c>
      <c r="J13" s="281" t="s">
        <v>251</v>
      </c>
    </row>
    <row r="14" spans="1:11">
      <c r="A14" s="235" t="s">
        <v>4707</v>
      </c>
      <c r="B14" s="201" t="s">
        <v>4708</v>
      </c>
      <c r="C14" s="211" t="s">
        <v>4634</v>
      </c>
      <c r="D14" s="201" t="s">
        <v>4709</v>
      </c>
      <c r="E14" s="211" t="s">
        <v>4709</v>
      </c>
      <c r="F14" s="212" t="s">
        <v>55</v>
      </c>
      <c r="G14" s="212" t="s">
        <v>251</v>
      </c>
      <c r="H14" s="281" t="s">
        <v>251</v>
      </c>
      <c r="I14" s="281" t="s">
        <v>251</v>
      </c>
      <c r="J14" s="281" t="s">
        <v>251</v>
      </c>
    </row>
    <row r="15" spans="1:11">
      <c r="A15" s="235" t="s">
        <v>4710</v>
      </c>
      <c r="B15" s="201" t="s">
        <v>4711</v>
      </c>
      <c r="C15" s="211" t="s">
        <v>1988</v>
      </c>
      <c r="D15" s="201" t="s">
        <v>1988</v>
      </c>
      <c r="E15" s="211" t="s">
        <v>1988</v>
      </c>
      <c r="F15" s="212" t="s">
        <v>1988</v>
      </c>
      <c r="G15" s="211" t="s">
        <v>251</v>
      </c>
      <c r="H15" s="281" t="s">
        <v>251</v>
      </c>
      <c r="I15" s="281" t="s">
        <v>251</v>
      </c>
      <c r="J15" s="281" t="s">
        <v>251</v>
      </c>
    </row>
    <row r="16" spans="1:11">
      <c r="A16" s="235" t="s">
        <v>4712</v>
      </c>
      <c r="B16" s="201" t="s">
        <v>4713</v>
      </c>
      <c r="C16" s="211" t="s">
        <v>4634</v>
      </c>
      <c r="D16" s="201" t="s">
        <v>4706</v>
      </c>
      <c r="E16" s="201" t="s">
        <v>4706</v>
      </c>
      <c r="F16" s="212" t="s">
        <v>55</v>
      </c>
      <c r="G16" s="211" t="s">
        <v>251</v>
      </c>
      <c r="H16" s="281" t="s">
        <v>251</v>
      </c>
      <c r="I16" s="281" t="s">
        <v>251</v>
      </c>
      <c r="J16" s="281" t="s">
        <v>251</v>
      </c>
    </row>
    <row r="17" spans="1:10">
      <c r="A17" s="235" t="s">
        <v>4714</v>
      </c>
      <c r="B17" s="201" t="s">
        <v>4715</v>
      </c>
      <c r="C17" s="211" t="s">
        <v>4634</v>
      </c>
      <c r="D17" s="201" t="s">
        <v>4709</v>
      </c>
      <c r="E17" s="201" t="s">
        <v>4709</v>
      </c>
      <c r="F17" s="212" t="s">
        <v>4716</v>
      </c>
      <c r="G17" s="211" t="s">
        <v>251</v>
      </c>
      <c r="H17" s="283" t="s">
        <v>251</v>
      </c>
      <c r="I17" s="283" t="s">
        <v>251</v>
      </c>
      <c r="J17" s="283" t="s">
        <v>251</v>
      </c>
    </row>
    <row r="18" spans="1:10" ht="15.75" customHeight="1">
      <c r="A18" s="235" t="s">
        <v>4717</v>
      </c>
      <c r="B18" s="201" t="s">
        <v>4718</v>
      </c>
      <c r="C18" s="211" t="s">
        <v>4660</v>
      </c>
      <c r="D18" s="201" t="s">
        <v>4719</v>
      </c>
      <c r="E18" s="211" t="s">
        <v>4719</v>
      </c>
      <c r="F18" s="212" t="s">
        <v>55</v>
      </c>
      <c r="G18" s="211" t="s">
        <v>251</v>
      </c>
      <c r="H18" s="281" t="s">
        <v>251</v>
      </c>
      <c r="I18" s="281" t="s">
        <v>251</v>
      </c>
      <c r="J18" s="281" t="s">
        <v>251</v>
      </c>
    </row>
    <row r="19" spans="1:10">
      <c r="A19" s="235" t="s">
        <v>4720</v>
      </c>
      <c r="B19" s="201" t="s">
        <v>4721</v>
      </c>
      <c r="C19" s="211" t="s">
        <v>1988</v>
      </c>
      <c r="D19" s="201" t="s">
        <v>1988</v>
      </c>
      <c r="E19" s="211" t="s">
        <v>1988</v>
      </c>
      <c r="F19" s="212" t="s">
        <v>1988</v>
      </c>
      <c r="G19" s="211" t="s">
        <v>251</v>
      </c>
      <c r="H19" s="281" t="s">
        <v>251</v>
      </c>
      <c r="I19" s="281" t="s">
        <v>251</v>
      </c>
      <c r="J19" s="281" t="s">
        <v>251</v>
      </c>
    </row>
    <row r="20" spans="1:10" ht="26.25" customHeight="1">
      <c r="A20" s="235" t="s">
        <v>4722</v>
      </c>
      <c r="B20" s="201" t="s">
        <v>4723</v>
      </c>
      <c r="C20" s="211" t="s">
        <v>4634</v>
      </c>
      <c r="D20" s="201" t="s">
        <v>4724</v>
      </c>
      <c r="E20" s="201" t="s">
        <v>4724</v>
      </c>
      <c r="F20" s="212" t="s">
        <v>55</v>
      </c>
      <c r="G20" s="211" t="s">
        <v>251</v>
      </c>
      <c r="H20" s="281" t="s">
        <v>251</v>
      </c>
      <c r="I20" s="281" t="s">
        <v>251</v>
      </c>
      <c r="J20" s="281" t="s">
        <v>251</v>
      </c>
    </row>
    <row r="21" spans="1:10">
      <c r="A21" s="235" t="s">
        <v>4725</v>
      </c>
      <c r="B21" s="201" t="s">
        <v>17</v>
      </c>
      <c r="C21" s="211" t="s">
        <v>1988</v>
      </c>
      <c r="D21" s="201" t="s">
        <v>1988</v>
      </c>
      <c r="E21" s="211" t="s">
        <v>1988</v>
      </c>
      <c r="F21" s="212" t="s">
        <v>1988</v>
      </c>
      <c r="G21" s="211" t="s">
        <v>251</v>
      </c>
      <c r="H21" s="281" t="s">
        <v>251</v>
      </c>
      <c r="I21" s="281" t="s">
        <v>251</v>
      </c>
      <c r="J21" s="281" t="s">
        <v>251</v>
      </c>
    </row>
  </sheetData>
  <mergeCells count="1">
    <mergeCell ref="A1:J1"/>
  </mergeCells>
  <phoneticPr fontId="33" type="noConversion"/>
  <printOptions horizontalCentered="1"/>
  <pageMargins left="0.5" right="0.5" top="0.9" bottom="0.75" header="0.3" footer="0.3"/>
  <pageSetup scale="80"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A5D"/>
  </sheetPr>
  <dimension ref="A1:P202"/>
  <sheetViews>
    <sheetView topLeftCell="A177" zoomScale="115" zoomScaleNormal="115" zoomScaleSheetLayoutView="100" workbookViewId="0">
      <selection activeCell="H5" sqref="H5"/>
    </sheetView>
  </sheetViews>
  <sheetFormatPr defaultColWidth="9.375" defaultRowHeight="14.25"/>
  <cols>
    <col min="1" max="1" width="9.5" customWidth="1"/>
    <col min="2" max="2" width="60.5" customWidth="1"/>
    <col min="3" max="4" width="11.5" customWidth="1"/>
    <col min="5" max="5" width="40.5" customWidth="1"/>
  </cols>
  <sheetData>
    <row r="1" spans="1:5">
      <c r="A1" s="172" t="s">
        <v>21</v>
      </c>
      <c r="B1" s="172" t="s">
        <v>22</v>
      </c>
      <c r="C1" s="173" t="s">
        <v>23</v>
      </c>
      <c r="D1" s="173"/>
      <c r="E1" s="173"/>
    </row>
    <row r="2" spans="1:5" ht="51">
      <c r="A2" s="174" t="s">
        <v>24</v>
      </c>
      <c r="B2" s="175" t="s">
        <v>39</v>
      </c>
      <c r="C2" s="399" t="s">
        <v>40</v>
      </c>
      <c r="D2" s="399"/>
      <c r="E2" s="399"/>
    </row>
    <row r="3" spans="1:5" ht="46.5" customHeight="1">
      <c r="A3" s="174" t="s">
        <v>27</v>
      </c>
      <c r="B3" s="181" t="s">
        <v>41</v>
      </c>
      <c r="C3" s="399" t="s">
        <v>42</v>
      </c>
      <c r="D3" s="399"/>
      <c r="E3" s="399"/>
    </row>
    <row r="4" spans="1:5" ht="51">
      <c r="A4" s="174" t="s">
        <v>30</v>
      </c>
      <c r="B4" s="390" t="s">
        <v>43</v>
      </c>
      <c r="C4" s="399" t="s">
        <v>44</v>
      </c>
      <c r="D4" s="399"/>
      <c r="E4" s="399"/>
    </row>
    <row r="5" spans="1:5" ht="78" customHeight="1">
      <c r="A5" s="174" t="s">
        <v>33</v>
      </c>
      <c r="B5" s="390" t="s">
        <v>45</v>
      </c>
      <c r="C5" s="399" t="s">
        <v>46</v>
      </c>
      <c r="D5" s="399"/>
      <c r="E5" s="399"/>
    </row>
    <row r="6" spans="1:5">
      <c r="A6" s="174" t="s">
        <v>36</v>
      </c>
      <c r="B6" s="390" t="s">
        <v>37</v>
      </c>
      <c r="C6" s="399" t="s">
        <v>38</v>
      </c>
      <c r="D6" s="399"/>
      <c r="E6" s="399"/>
    </row>
    <row r="7" spans="1:5" ht="15.75">
      <c r="A7" s="405" t="s">
        <v>4</v>
      </c>
      <c r="B7" s="406"/>
      <c r="C7" s="406"/>
      <c r="D7" s="406"/>
      <c r="E7" s="407"/>
    </row>
    <row r="8" spans="1:5" ht="30">
      <c r="A8" s="65" t="s">
        <v>47</v>
      </c>
      <c r="B8" s="51" t="s">
        <v>48</v>
      </c>
      <c r="C8" s="51" t="s">
        <v>49</v>
      </c>
      <c r="D8" s="51" t="s">
        <v>50</v>
      </c>
      <c r="E8" s="51" t="s">
        <v>51</v>
      </c>
    </row>
    <row r="9" spans="1:5">
      <c r="A9" s="410" t="s">
        <v>52</v>
      </c>
      <c r="B9" s="411"/>
      <c r="C9" s="411"/>
      <c r="D9" s="411"/>
      <c r="E9" s="412"/>
    </row>
    <row r="10" spans="1:5" ht="27.95" customHeight="1">
      <c r="A10" s="158" t="s">
        <v>53</v>
      </c>
      <c r="B10" s="21" t="s">
        <v>54</v>
      </c>
      <c r="C10" s="22" t="s">
        <v>55</v>
      </c>
      <c r="D10" s="22"/>
      <c r="E10" s="21"/>
    </row>
    <row r="11" spans="1:5" ht="14.45" customHeight="1">
      <c r="A11" s="158" t="s">
        <v>56</v>
      </c>
      <c r="B11" s="72" t="s">
        <v>57</v>
      </c>
      <c r="C11" s="22" t="s">
        <v>55</v>
      </c>
      <c r="D11" s="22"/>
      <c r="E11" s="21"/>
    </row>
    <row r="12" spans="1:5" ht="29.45" customHeight="1">
      <c r="A12" s="158" t="s">
        <v>58</v>
      </c>
      <c r="B12" s="72" t="s">
        <v>59</v>
      </c>
      <c r="C12" s="22" t="s">
        <v>60</v>
      </c>
      <c r="D12" s="22"/>
      <c r="E12" s="21"/>
    </row>
    <row r="13" spans="1:5" ht="38.25">
      <c r="A13" s="158" t="s">
        <v>61</v>
      </c>
      <c r="B13" s="72" t="s">
        <v>62</v>
      </c>
      <c r="C13" s="22" t="s">
        <v>55</v>
      </c>
      <c r="D13" s="22"/>
      <c r="E13" s="21"/>
    </row>
    <row r="14" spans="1:5" ht="15.75" customHeight="1">
      <c r="A14" s="403" t="s">
        <v>63</v>
      </c>
      <c r="B14" s="409"/>
      <c r="C14" s="404"/>
      <c r="D14" s="22"/>
      <c r="E14" s="21"/>
    </row>
    <row r="15" spans="1:5" ht="12.75" customHeight="1">
      <c r="A15" s="158" t="str">
        <f ca="1">IF(ISNUMBER(VALUE(RIGHT(INDIRECT(ADDRESS(ROW()-1,COLUMN())),1))),("GT."&amp;RIGHT(INDIRECT(ADDRESS(ROW()-1,COLUMN())),LEN(INDIRECT(ADDRESS(ROW()-1,COLUMN())))-FIND(".",INDIRECT(ADDRESS(ROW()-1,COLUMN()))))+1),("GT."&amp;RIGHT(INDIRECT(ADDRESS(ROW()-2,COLUMN())),LEN(INDIRECT(ADDRESS(ROW()-2,COLUMN())))-FIND(".",INDIRECT(ADDRESS(ROW()-2,COLUMN()))))+1))</f>
        <v>GT.5</v>
      </c>
      <c r="B15" s="23" t="s">
        <v>64</v>
      </c>
      <c r="C15" s="22" t="s">
        <v>55</v>
      </c>
      <c r="D15" s="22"/>
      <c r="E15" s="21"/>
    </row>
    <row r="16" spans="1:5">
      <c r="A16" s="158" t="str">
        <f t="shared" ref="A16:A33" ca="1" si="0">IF(ISNUMBER(VALUE(RIGHT(INDIRECT(ADDRESS(ROW()-1,COLUMN())),1))),("GT."&amp;RIGHT(INDIRECT(ADDRESS(ROW()-1,COLUMN())),LEN(INDIRECT(ADDRESS(ROW()-1,COLUMN())))-FIND(".",INDIRECT(ADDRESS(ROW()-1,COLUMN()))))+1),("GT."&amp;RIGHT(INDIRECT(ADDRESS(ROW()-2,COLUMN())),LEN(INDIRECT(ADDRESS(ROW()-2,COLUMN())))-FIND(".",INDIRECT(ADDRESS(ROW()-2,COLUMN()))))+1))</f>
        <v>GT.6</v>
      </c>
      <c r="B16" s="23" t="s">
        <v>65</v>
      </c>
      <c r="C16" s="22" t="s">
        <v>55</v>
      </c>
      <c r="D16" s="22"/>
      <c r="E16" s="21"/>
    </row>
    <row r="17" spans="1:5">
      <c r="A17" s="158" t="str">
        <f t="shared" ca="1" si="0"/>
        <v>GT.7</v>
      </c>
      <c r="B17" s="23" t="s">
        <v>66</v>
      </c>
      <c r="C17" s="22" t="s">
        <v>55</v>
      </c>
      <c r="D17" s="22"/>
      <c r="E17" s="21"/>
    </row>
    <row r="18" spans="1:5">
      <c r="A18" s="158" t="str">
        <f t="shared" ca="1" si="0"/>
        <v>GT.8</v>
      </c>
      <c r="B18" s="23" t="s">
        <v>67</v>
      </c>
      <c r="C18" s="22" t="s">
        <v>55</v>
      </c>
      <c r="D18" s="22"/>
      <c r="E18" s="21"/>
    </row>
    <row r="19" spans="1:5">
      <c r="A19" s="158" t="str">
        <f t="shared" ca="1" si="0"/>
        <v>GT.9</v>
      </c>
      <c r="B19" s="23" t="s">
        <v>68</v>
      </c>
      <c r="C19" s="22" t="s">
        <v>55</v>
      </c>
      <c r="D19" s="22"/>
      <c r="E19" s="21"/>
    </row>
    <row r="20" spans="1:5">
      <c r="A20" s="158" t="str">
        <f t="shared" ca="1" si="0"/>
        <v>GT.10</v>
      </c>
      <c r="B20" s="23" t="s">
        <v>69</v>
      </c>
      <c r="C20" s="22" t="s">
        <v>60</v>
      </c>
      <c r="D20" s="22"/>
      <c r="E20" s="21"/>
    </row>
    <row r="21" spans="1:5">
      <c r="A21" s="158" t="str">
        <f t="shared" ca="1" si="0"/>
        <v>GT.11</v>
      </c>
      <c r="B21" s="23" t="s">
        <v>70</v>
      </c>
      <c r="C21" s="22" t="s">
        <v>60</v>
      </c>
      <c r="D21" s="22"/>
      <c r="E21" s="21"/>
    </row>
    <row r="22" spans="1:5">
      <c r="A22" s="158" t="str">
        <f t="shared" ca="1" si="0"/>
        <v>GT.12</v>
      </c>
      <c r="B22" s="23" t="s">
        <v>71</v>
      </c>
      <c r="C22" s="22" t="s">
        <v>55</v>
      </c>
      <c r="D22" s="22"/>
      <c r="E22" s="21"/>
    </row>
    <row r="23" spans="1:5">
      <c r="A23" s="158" t="str">
        <f t="shared" ca="1" si="0"/>
        <v>GT.13</v>
      </c>
      <c r="B23" s="23" t="s">
        <v>72</v>
      </c>
      <c r="C23" s="22" t="s">
        <v>55</v>
      </c>
      <c r="D23" s="22"/>
      <c r="E23" s="21"/>
    </row>
    <row r="24" spans="1:5" ht="25.5">
      <c r="A24" s="158" t="str">
        <f t="shared" ca="1" si="0"/>
        <v>GT.14</v>
      </c>
      <c r="B24" s="23" t="s">
        <v>73</v>
      </c>
      <c r="C24" s="22" t="s">
        <v>60</v>
      </c>
      <c r="D24" s="22"/>
      <c r="E24" s="25"/>
    </row>
    <row r="25" spans="1:5" ht="28.15" customHeight="1">
      <c r="A25" s="158" t="str">
        <f t="shared" ca="1" si="0"/>
        <v>GT.15</v>
      </c>
      <c r="B25" s="23" t="s">
        <v>74</v>
      </c>
      <c r="C25" s="22" t="s">
        <v>55</v>
      </c>
      <c r="D25" s="22"/>
      <c r="E25" s="25"/>
    </row>
    <row r="26" spans="1:5" ht="29.65" customHeight="1">
      <c r="A26" s="158" t="str">
        <f t="shared" ca="1" si="0"/>
        <v>GT.16</v>
      </c>
      <c r="B26" s="23" t="s">
        <v>75</v>
      </c>
      <c r="C26" s="22" t="s">
        <v>60</v>
      </c>
      <c r="D26" s="22"/>
      <c r="E26" s="25"/>
    </row>
    <row r="27" spans="1:5" ht="30.4" customHeight="1">
      <c r="A27" s="158" t="str">
        <f t="shared" ca="1" si="0"/>
        <v>GT.17</v>
      </c>
      <c r="B27" s="23" t="s">
        <v>76</v>
      </c>
      <c r="C27" s="22" t="s">
        <v>55</v>
      </c>
      <c r="D27" s="22"/>
      <c r="E27" s="25"/>
    </row>
    <row r="28" spans="1:5" ht="27.4" customHeight="1">
      <c r="A28" s="158" t="str">
        <f t="shared" ca="1" si="0"/>
        <v>GT.18</v>
      </c>
      <c r="B28" s="23" t="s">
        <v>77</v>
      </c>
      <c r="C28" s="22" t="s">
        <v>55</v>
      </c>
      <c r="D28" s="22"/>
      <c r="E28" s="21"/>
    </row>
    <row r="29" spans="1:5" ht="29.65" customHeight="1">
      <c r="A29" s="158" t="str">
        <f t="shared" ca="1" si="0"/>
        <v>GT.19</v>
      </c>
      <c r="B29" s="388" t="s">
        <v>78</v>
      </c>
      <c r="C29" s="22" t="s">
        <v>55</v>
      </c>
      <c r="D29" s="22"/>
      <c r="E29" s="21"/>
    </row>
    <row r="30" spans="1:5" ht="30.4" customHeight="1">
      <c r="A30" s="158" t="str">
        <f t="shared" ca="1" si="0"/>
        <v>GT.20</v>
      </c>
      <c r="B30" s="388" t="s">
        <v>79</v>
      </c>
      <c r="C30" s="22" t="s">
        <v>55</v>
      </c>
      <c r="D30" s="22"/>
      <c r="E30" s="21"/>
    </row>
    <row r="31" spans="1:5" ht="28.15" customHeight="1">
      <c r="A31" s="158" t="str">
        <f t="shared" ca="1" si="0"/>
        <v>GT.21</v>
      </c>
      <c r="B31" s="23" t="s">
        <v>80</v>
      </c>
      <c r="C31" s="22" t="s">
        <v>60</v>
      </c>
      <c r="D31" s="22"/>
      <c r="E31" s="21"/>
    </row>
    <row r="32" spans="1:5" ht="28.9" customHeight="1">
      <c r="A32" s="158" t="str">
        <f t="shared" ca="1" si="0"/>
        <v>GT.22</v>
      </c>
      <c r="B32" s="23" t="s">
        <v>81</v>
      </c>
      <c r="C32" s="22" t="s">
        <v>60</v>
      </c>
      <c r="D32" s="22"/>
      <c r="E32" s="21"/>
    </row>
    <row r="33" spans="1:5" ht="38.25">
      <c r="A33" s="158" t="str">
        <f t="shared" ca="1" si="0"/>
        <v>GT.23</v>
      </c>
      <c r="B33" s="23" t="s">
        <v>82</v>
      </c>
      <c r="C33" s="22" t="s">
        <v>55</v>
      </c>
      <c r="D33" s="22"/>
      <c r="E33" s="77"/>
    </row>
    <row r="34" spans="1:5">
      <c r="A34" s="410" t="s">
        <v>83</v>
      </c>
      <c r="B34" s="411"/>
      <c r="C34" s="411"/>
      <c r="D34" s="411"/>
      <c r="E34" s="412"/>
    </row>
    <row r="35" spans="1:5" ht="25.5">
      <c r="A35" s="158" t="str">
        <f t="shared" ref="A35:A82" ca="1" si="1">IF(ISNUMBER(VALUE(RIGHT(INDIRECT(ADDRESS(ROW()-1,COLUMN())),1))),("GT."&amp;RIGHT(INDIRECT(ADDRESS(ROW()-1,COLUMN())),LEN(INDIRECT(ADDRESS(ROW()-1,COLUMN())))-FIND(".",INDIRECT(ADDRESS(ROW()-1,COLUMN()))))+1),("GT."&amp;RIGHT(INDIRECT(ADDRESS(ROW()-2,COLUMN())),LEN(INDIRECT(ADDRESS(ROW()-2,COLUMN())))-FIND(".",INDIRECT(ADDRESS(ROW()-2,COLUMN()))))+1))</f>
        <v>GT.24</v>
      </c>
      <c r="B35" s="21" t="s">
        <v>84</v>
      </c>
      <c r="C35" s="22" t="s">
        <v>55</v>
      </c>
      <c r="D35" s="22"/>
      <c r="E35" s="79"/>
    </row>
    <row r="36" spans="1:5" ht="25.5">
      <c r="A36" s="158" t="str">
        <f t="shared" ca="1" si="1"/>
        <v>GT.25</v>
      </c>
      <c r="B36" s="21" t="s">
        <v>85</v>
      </c>
      <c r="C36" s="22" t="s">
        <v>60</v>
      </c>
      <c r="D36" s="22"/>
      <c r="E36" s="79"/>
    </row>
    <row r="37" spans="1:5" ht="15" customHeight="1">
      <c r="A37" s="158" t="str">
        <f t="shared" ca="1" si="1"/>
        <v>GT.26</v>
      </c>
      <c r="B37" s="21" t="s">
        <v>86</v>
      </c>
      <c r="C37" s="22" t="s">
        <v>55</v>
      </c>
      <c r="D37" s="22"/>
      <c r="E37" s="79"/>
    </row>
    <row r="38" spans="1:5" ht="25.5">
      <c r="A38" s="158" t="str">
        <f t="shared" ca="1" si="1"/>
        <v>GT.27</v>
      </c>
      <c r="B38" s="21" t="s">
        <v>87</v>
      </c>
      <c r="C38" s="22" t="s">
        <v>60</v>
      </c>
      <c r="D38" s="22"/>
      <c r="E38" s="79"/>
    </row>
    <row r="39" spans="1:5" ht="25.5">
      <c r="A39" s="158" t="str">
        <f t="shared" ca="1" si="1"/>
        <v>GT.28</v>
      </c>
      <c r="B39" s="23" t="s">
        <v>88</v>
      </c>
      <c r="C39" s="22" t="s">
        <v>55</v>
      </c>
      <c r="D39" s="22"/>
      <c r="E39" s="21"/>
    </row>
    <row r="40" spans="1:5">
      <c r="A40" s="158" t="str">
        <f t="shared" ca="1" si="1"/>
        <v>GT.29</v>
      </c>
      <c r="B40" s="21" t="s">
        <v>89</v>
      </c>
      <c r="C40" s="22" t="s">
        <v>55</v>
      </c>
      <c r="D40" s="22"/>
      <c r="E40" s="79"/>
    </row>
    <row r="41" spans="1:5" ht="25.5">
      <c r="A41" s="158" t="str">
        <f t="shared" ca="1" si="1"/>
        <v>GT.30</v>
      </c>
      <c r="B41" s="21" t="s">
        <v>90</v>
      </c>
      <c r="C41" s="22" t="s">
        <v>60</v>
      </c>
      <c r="D41" s="22"/>
      <c r="E41" s="79"/>
    </row>
    <row r="42" spans="1:5">
      <c r="A42" s="158" t="str">
        <f t="shared" ca="1" si="1"/>
        <v>GT.31</v>
      </c>
      <c r="B42" s="21" t="s">
        <v>91</v>
      </c>
      <c r="C42" s="22" t="s">
        <v>60</v>
      </c>
      <c r="D42" s="22"/>
      <c r="E42" s="79"/>
    </row>
    <row r="43" spans="1:5" ht="25.5">
      <c r="A43" s="158" t="str">
        <f t="shared" ca="1" si="1"/>
        <v>GT.32</v>
      </c>
      <c r="B43" s="21" t="s">
        <v>92</v>
      </c>
      <c r="C43" s="22" t="s">
        <v>55</v>
      </c>
      <c r="D43" s="22"/>
      <c r="E43" s="79"/>
    </row>
    <row r="44" spans="1:5">
      <c r="A44" s="158" t="str">
        <f t="shared" ca="1" si="1"/>
        <v>GT.33</v>
      </c>
      <c r="B44" s="21" t="s">
        <v>93</v>
      </c>
      <c r="C44" s="22" t="s">
        <v>55</v>
      </c>
      <c r="D44" s="22"/>
      <c r="E44" s="79"/>
    </row>
    <row r="45" spans="1:5" ht="25.5">
      <c r="A45" s="158" t="str">
        <f t="shared" ca="1" si="1"/>
        <v>GT.34</v>
      </c>
      <c r="B45" s="21" t="s">
        <v>94</v>
      </c>
      <c r="C45" s="22" t="s">
        <v>55</v>
      </c>
      <c r="D45" s="22"/>
      <c r="E45" s="21"/>
    </row>
    <row r="46" spans="1:5">
      <c r="A46" s="158" t="str">
        <f t="shared" ca="1" si="1"/>
        <v>GT.35</v>
      </c>
      <c r="B46" s="21" t="s">
        <v>95</v>
      </c>
      <c r="C46" s="22" t="s">
        <v>55</v>
      </c>
      <c r="D46" s="22"/>
      <c r="E46" s="81"/>
    </row>
    <row r="47" spans="1:5">
      <c r="A47" s="158" t="str">
        <f t="shared" ca="1" si="1"/>
        <v>GT.36</v>
      </c>
      <c r="B47" s="21" t="s">
        <v>96</v>
      </c>
      <c r="C47" s="22" t="s">
        <v>55</v>
      </c>
      <c r="D47" s="22"/>
      <c r="E47" s="81"/>
    </row>
    <row r="48" spans="1:5">
      <c r="A48" s="158" t="str">
        <f t="shared" ca="1" si="1"/>
        <v>GT.37</v>
      </c>
      <c r="B48" s="21" t="s">
        <v>97</v>
      </c>
      <c r="C48" s="22" t="s">
        <v>60</v>
      </c>
      <c r="D48" s="22"/>
      <c r="E48" s="81"/>
    </row>
    <row r="49" spans="1:16" ht="25.5">
      <c r="A49" s="158" t="str">
        <f t="shared" ca="1" si="1"/>
        <v>GT.38</v>
      </c>
      <c r="B49" s="23" t="s">
        <v>98</v>
      </c>
      <c r="C49" s="22" t="s">
        <v>55</v>
      </c>
      <c r="D49" s="22"/>
      <c r="E49" s="80"/>
    </row>
    <row r="50" spans="1:16" ht="38.25">
      <c r="A50" s="158" t="str">
        <f t="shared" ca="1" si="1"/>
        <v>GT.39</v>
      </c>
      <c r="B50" s="23" t="s">
        <v>99</v>
      </c>
      <c r="C50" s="22" t="s">
        <v>55</v>
      </c>
      <c r="D50" s="22"/>
      <c r="E50" s="80"/>
    </row>
    <row r="51" spans="1:16" ht="25.5">
      <c r="A51" s="158" t="str">
        <f t="shared" ca="1" si="1"/>
        <v>GT.40</v>
      </c>
      <c r="B51" s="31" t="s">
        <v>100</v>
      </c>
      <c r="C51" s="142" t="s">
        <v>55</v>
      </c>
      <c r="D51" s="22"/>
      <c r="E51" s="143"/>
    </row>
    <row r="52" spans="1:16">
      <c r="A52" s="410" t="s">
        <v>101</v>
      </c>
      <c r="B52" s="411"/>
      <c r="C52" s="411"/>
      <c r="D52" s="411"/>
      <c r="E52" s="412"/>
    </row>
    <row r="53" spans="1:16" ht="38.25">
      <c r="A53" s="158" t="str">
        <f t="shared" ca="1" si="1"/>
        <v>GT.41</v>
      </c>
      <c r="B53" s="23" t="s">
        <v>102</v>
      </c>
      <c r="C53" s="22" t="s">
        <v>55</v>
      </c>
      <c r="D53" s="22"/>
      <c r="E53" s="25"/>
    </row>
    <row r="54" spans="1:16" ht="25.5">
      <c r="A54" s="158" t="str">
        <f t="shared" ca="1" si="1"/>
        <v>GT.42</v>
      </c>
      <c r="B54" s="23" t="s">
        <v>103</v>
      </c>
      <c r="C54" s="22" t="s">
        <v>55</v>
      </c>
      <c r="D54" s="22"/>
      <c r="E54" s="25"/>
    </row>
    <row r="55" spans="1:16">
      <c r="A55" s="158" t="str">
        <f t="shared" ca="1" si="1"/>
        <v>GT.43</v>
      </c>
      <c r="B55" s="23" t="s">
        <v>104</v>
      </c>
      <c r="C55" s="22" t="s">
        <v>55</v>
      </c>
      <c r="D55" s="22"/>
      <c r="E55" s="82"/>
    </row>
    <row r="56" spans="1:16" ht="16.5" customHeight="1">
      <c r="A56" s="158" t="str">
        <f t="shared" ca="1" si="1"/>
        <v>GT.44</v>
      </c>
      <c r="B56" s="23" t="s">
        <v>105</v>
      </c>
      <c r="C56" s="22" t="s">
        <v>55</v>
      </c>
      <c r="D56" s="22"/>
      <c r="E56" s="25"/>
    </row>
    <row r="57" spans="1:16">
      <c r="A57" s="158" t="str">
        <f t="shared" ca="1" si="1"/>
        <v>GT.45</v>
      </c>
      <c r="B57" s="62" t="s">
        <v>106</v>
      </c>
      <c r="C57" s="22" t="s">
        <v>55</v>
      </c>
      <c r="D57" s="22"/>
      <c r="E57" s="25"/>
    </row>
    <row r="58" spans="1:16" ht="38.25">
      <c r="A58" s="158" t="str">
        <f t="shared" ca="1" si="1"/>
        <v>GT.46</v>
      </c>
      <c r="B58" s="135" t="s">
        <v>107</v>
      </c>
      <c r="C58" s="22" t="s">
        <v>55</v>
      </c>
      <c r="D58" s="22"/>
      <c r="E58" s="25"/>
      <c r="I58" s="408"/>
      <c r="J58" s="408"/>
      <c r="K58" s="408"/>
      <c r="L58" s="408"/>
      <c r="M58" s="408"/>
      <c r="N58" s="408"/>
      <c r="O58" s="408"/>
      <c r="P58" s="408"/>
    </row>
    <row r="59" spans="1:16" ht="25.5">
      <c r="A59" s="158" t="str">
        <f t="shared" ca="1" si="1"/>
        <v>GT.47</v>
      </c>
      <c r="B59" s="135" t="s">
        <v>108</v>
      </c>
      <c r="C59" s="22" t="s">
        <v>55</v>
      </c>
      <c r="D59" s="22"/>
      <c r="E59" s="25"/>
    </row>
    <row r="60" spans="1:16" ht="25.5">
      <c r="A60" s="158" t="str">
        <f t="shared" ca="1" si="1"/>
        <v>GT.48</v>
      </c>
      <c r="B60" s="135" t="s">
        <v>109</v>
      </c>
      <c r="C60" s="22" t="s">
        <v>55</v>
      </c>
      <c r="D60" s="22"/>
      <c r="E60" s="25"/>
    </row>
    <row r="61" spans="1:16" ht="20.25" customHeight="1">
      <c r="A61" s="158" t="str">
        <f t="shared" ca="1" si="1"/>
        <v>GT.49</v>
      </c>
      <c r="B61" s="135" t="s">
        <v>110</v>
      </c>
      <c r="C61" s="22" t="s">
        <v>55</v>
      </c>
      <c r="D61" s="22"/>
      <c r="E61" s="25"/>
    </row>
    <row r="62" spans="1:16">
      <c r="A62" s="158" t="str">
        <f t="shared" ca="1" si="1"/>
        <v>GT.50</v>
      </c>
      <c r="B62" s="135" t="s">
        <v>111</v>
      </c>
      <c r="C62" s="22" t="s">
        <v>60</v>
      </c>
      <c r="D62" s="22"/>
      <c r="E62" s="25"/>
    </row>
    <row r="63" spans="1:16" ht="25.5">
      <c r="A63" s="158" t="str">
        <f t="shared" ca="1" si="1"/>
        <v>GT.51</v>
      </c>
      <c r="B63" s="35" t="s">
        <v>112</v>
      </c>
      <c r="C63" s="22" t="s">
        <v>55</v>
      </c>
      <c r="D63" s="22"/>
      <c r="E63" s="25"/>
      <c r="I63" s="387"/>
      <c r="J63" s="387"/>
      <c r="K63" s="387"/>
      <c r="L63" s="387"/>
      <c r="M63" s="387"/>
      <c r="N63" s="387"/>
      <c r="O63" s="387"/>
      <c r="P63" s="387"/>
    </row>
    <row r="64" spans="1:16">
      <c r="A64" s="158" t="str">
        <f t="shared" ca="1" si="1"/>
        <v>GT.52</v>
      </c>
      <c r="B64" s="35" t="s">
        <v>113</v>
      </c>
      <c r="C64" s="22" t="s">
        <v>55</v>
      </c>
      <c r="D64" s="22"/>
      <c r="E64" s="25"/>
      <c r="I64" s="387"/>
      <c r="J64" s="387"/>
      <c r="K64" s="387"/>
      <c r="L64" s="387"/>
      <c r="M64" s="387"/>
      <c r="N64" s="387"/>
      <c r="O64" s="387"/>
      <c r="P64" s="387"/>
    </row>
    <row r="65" spans="1:16" ht="25.5">
      <c r="A65" s="158" t="str">
        <f t="shared" ca="1" si="1"/>
        <v>GT.53</v>
      </c>
      <c r="B65" s="35" t="s">
        <v>114</v>
      </c>
      <c r="C65" s="22" t="s">
        <v>55</v>
      </c>
      <c r="D65" s="22"/>
      <c r="E65" s="24"/>
    </row>
    <row r="66" spans="1:16">
      <c r="A66" s="158" t="str">
        <f t="shared" ca="1" si="1"/>
        <v>GT.54</v>
      </c>
      <c r="B66" s="35" t="s">
        <v>115</v>
      </c>
      <c r="C66" s="22" t="s">
        <v>55</v>
      </c>
      <c r="D66" s="22"/>
      <c r="E66" s="25"/>
    </row>
    <row r="67" spans="1:16">
      <c r="A67" s="158" t="str">
        <f t="shared" ca="1" si="1"/>
        <v>GT.55</v>
      </c>
      <c r="B67" s="35" t="s">
        <v>116</v>
      </c>
      <c r="C67" s="22" t="s">
        <v>55</v>
      </c>
      <c r="D67" s="22"/>
      <c r="E67" s="25"/>
    </row>
    <row r="68" spans="1:16">
      <c r="A68" s="158" t="str">
        <f t="shared" ca="1" si="1"/>
        <v>GT.56</v>
      </c>
      <c r="B68" s="35" t="s">
        <v>117</v>
      </c>
      <c r="C68" s="22" t="s">
        <v>55</v>
      </c>
      <c r="D68" s="22"/>
      <c r="E68" s="25"/>
      <c r="I68" s="408"/>
      <c r="J68" s="408"/>
      <c r="K68" s="408"/>
      <c r="L68" s="408"/>
      <c r="M68" s="408"/>
      <c r="N68" s="408"/>
      <c r="O68" s="408"/>
      <c r="P68" s="408"/>
    </row>
    <row r="69" spans="1:16">
      <c r="A69" s="403" t="s">
        <v>118</v>
      </c>
      <c r="B69" s="404"/>
      <c r="C69" s="22"/>
      <c r="D69" s="22"/>
      <c r="E69" s="25"/>
    </row>
    <row r="70" spans="1:16">
      <c r="A70" s="158" t="str">
        <f t="shared" ca="1" si="1"/>
        <v>GT.57</v>
      </c>
      <c r="B70" s="23" t="s">
        <v>119</v>
      </c>
      <c r="C70" s="22" t="s">
        <v>55</v>
      </c>
      <c r="D70" s="22"/>
      <c r="E70" s="25"/>
    </row>
    <row r="71" spans="1:16">
      <c r="A71" s="158" t="str">
        <f t="shared" ca="1" si="1"/>
        <v>GT.58</v>
      </c>
      <c r="B71" s="23" t="s">
        <v>120</v>
      </c>
      <c r="C71" s="22" t="s">
        <v>55</v>
      </c>
      <c r="D71" s="22"/>
      <c r="E71" s="49"/>
    </row>
    <row r="72" spans="1:16">
      <c r="A72" s="158" t="str">
        <f t="shared" ca="1" si="1"/>
        <v>GT.59</v>
      </c>
      <c r="B72" s="23" t="s">
        <v>121</v>
      </c>
      <c r="C72" s="22" t="s">
        <v>55</v>
      </c>
      <c r="D72" s="22"/>
      <c r="E72" s="25"/>
    </row>
    <row r="73" spans="1:16">
      <c r="A73" s="158" t="str">
        <f t="shared" ca="1" si="1"/>
        <v>GT.60</v>
      </c>
      <c r="B73" s="23" t="s">
        <v>122</v>
      </c>
      <c r="C73" s="22" t="s">
        <v>55</v>
      </c>
      <c r="D73" s="22"/>
      <c r="E73" s="25"/>
    </row>
    <row r="74" spans="1:16">
      <c r="A74" s="158" t="str">
        <f t="shared" ca="1" si="1"/>
        <v>GT.61</v>
      </c>
      <c r="B74" s="23" t="s">
        <v>123</v>
      </c>
      <c r="C74" s="22" t="s">
        <v>55</v>
      </c>
      <c r="D74" s="22"/>
      <c r="E74" s="25"/>
      <c r="I74" s="408"/>
      <c r="J74" s="408"/>
      <c r="K74" s="408"/>
      <c r="L74" s="408"/>
      <c r="M74" s="408"/>
      <c r="N74" s="408"/>
      <c r="O74" s="408"/>
      <c r="P74" s="408"/>
    </row>
    <row r="75" spans="1:16">
      <c r="A75" s="158" t="str">
        <f t="shared" ca="1" si="1"/>
        <v>GT.62</v>
      </c>
      <c r="B75" s="23" t="s">
        <v>124</v>
      </c>
      <c r="C75" s="22" t="s">
        <v>55</v>
      </c>
      <c r="D75" s="22"/>
      <c r="E75" s="25"/>
    </row>
    <row r="76" spans="1:16">
      <c r="A76" s="158" t="str">
        <f t="shared" ca="1" si="1"/>
        <v>GT.63</v>
      </c>
      <c r="B76" s="23" t="s">
        <v>125</v>
      </c>
      <c r="C76" s="22" t="s">
        <v>55</v>
      </c>
      <c r="D76" s="22"/>
      <c r="E76" s="25"/>
    </row>
    <row r="77" spans="1:16">
      <c r="A77" s="158" t="str">
        <f t="shared" ca="1" si="1"/>
        <v>GT.64</v>
      </c>
      <c r="B77" s="23" t="s">
        <v>126</v>
      </c>
      <c r="C77" s="22" t="s">
        <v>60</v>
      </c>
      <c r="D77" s="22"/>
      <c r="E77" s="25"/>
    </row>
    <row r="78" spans="1:16" ht="18.75" customHeight="1">
      <c r="A78" s="158" t="str">
        <f t="shared" ca="1" si="1"/>
        <v>GT.65</v>
      </c>
      <c r="B78" s="23" t="s">
        <v>127</v>
      </c>
      <c r="C78" s="22" t="s">
        <v>60</v>
      </c>
      <c r="D78" s="22"/>
      <c r="E78" s="25"/>
    </row>
    <row r="79" spans="1:16">
      <c r="A79" s="158" t="str">
        <f t="shared" ca="1" si="1"/>
        <v>GT.66</v>
      </c>
      <c r="B79" s="23" t="s">
        <v>128</v>
      </c>
      <c r="C79" s="22" t="s">
        <v>60</v>
      </c>
      <c r="D79" s="22"/>
      <c r="E79" s="25"/>
    </row>
    <row r="80" spans="1:16">
      <c r="A80" s="158" t="str">
        <f t="shared" ca="1" si="1"/>
        <v>GT.67</v>
      </c>
      <c r="B80" s="23" t="s">
        <v>129</v>
      </c>
      <c r="C80" s="22" t="s">
        <v>60</v>
      </c>
      <c r="D80" s="22"/>
      <c r="E80" s="25"/>
    </row>
    <row r="81" spans="1:5">
      <c r="A81" s="158" t="str">
        <f t="shared" ca="1" si="1"/>
        <v>GT.68</v>
      </c>
      <c r="B81" s="23" t="s">
        <v>130</v>
      </c>
      <c r="C81" s="22" t="s">
        <v>55</v>
      </c>
      <c r="D81" s="22"/>
      <c r="E81" s="25"/>
    </row>
    <row r="82" spans="1:5" ht="25.5">
      <c r="A82" s="158" t="str">
        <f t="shared" ca="1" si="1"/>
        <v>GT.69</v>
      </c>
      <c r="B82" s="23" t="s">
        <v>131</v>
      </c>
      <c r="C82" s="22" t="s">
        <v>55</v>
      </c>
      <c r="D82" s="22"/>
      <c r="E82" s="25"/>
    </row>
    <row r="83" spans="1:5" ht="29.25" customHeight="1">
      <c r="A83" s="403" t="s">
        <v>132</v>
      </c>
      <c r="B83" s="404"/>
      <c r="C83" s="22"/>
      <c r="D83" s="22"/>
      <c r="E83" s="25" t="s">
        <v>133</v>
      </c>
    </row>
    <row r="84" spans="1:5">
      <c r="A84" s="158" t="str">
        <f t="shared" ref="A84:A147" ca="1" si="2">IF(ISNUMBER(VALUE(RIGHT(INDIRECT(ADDRESS(ROW()-1,COLUMN())),1))),("GT."&amp;RIGHT(INDIRECT(ADDRESS(ROW()-1,COLUMN())),LEN(INDIRECT(ADDRESS(ROW()-1,COLUMN())))-FIND(".",INDIRECT(ADDRESS(ROW()-1,COLUMN()))))+1),("GT."&amp;RIGHT(INDIRECT(ADDRESS(ROW()-2,COLUMN())),LEN(INDIRECT(ADDRESS(ROW()-2,COLUMN())))-FIND(".",INDIRECT(ADDRESS(ROW()-2,COLUMN()))))+1))</f>
        <v>GT.70</v>
      </c>
      <c r="B84" s="23" t="s">
        <v>134</v>
      </c>
      <c r="C84" s="22" t="s">
        <v>55</v>
      </c>
      <c r="D84" s="22"/>
      <c r="E84" s="25"/>
    </row>
    <row r="85" spans="1:5" s="12" customFormat="1">
      <c r="A85" s="158" t="str">
        <f t="shared" ca="1" si="2"/>
        <v>GT.71</v>
      </c>
      <c r="B85" s="23" t="s">
        <v>135</v>
      </c>
      <c r="C85" s="22" t="s">
        <v>55</v>
      </c>
      <c r="D85" s="22"/>
      <c r="E85" s="25"/>
    </row>
    <row r="86" spans="1:5">
      <c r="A86" s="158" t="str">
        <f t="shared" ca="1" si="2"/>
        <v>GT.72</v>
      </c>
      <c r="B86" s="23" t="s">
        <v>136</v>
      </c>
      <c r="C86" s="22" t="s">
        <v>55</v>
      </c>
      <c r="D86" s="22"/>
      <c r="E86" s="25"/>
    </row>
    <row r="87" spans="1:5">
      <c r="A87" s="158" t="str">
        <f t="shared" ca="1" si="2"/>
        <v>GT.73</v>
      </c>
      <c r="B87" s="23" t="s">
        <v>137</v>
      </c>
      <c r="C87" s="22" t="s">
        <v>55</v>
      </c>
      <c r="D87" s="22"/>
      <c r="E87" s="25"/>
    </row>
    <row r="88" spans="1:5">
      <c r="A88" s="158" t="str">
        <f t="shared" ca="1" si="2"/>
        <v>GT.74</v>
      </c>
      <c r="B88" s="23" t="s">
        <v>138</v>
      </c>
      <c r="C88" s="22" t="s">
        <v>55</v>
      </c>
      <c r="D88" s="22"/>
      <c r="E88" s="25"/>
    </row>
    <row r="89" spans="1:5">
      <c r="A89" s="158" t="str">
        <f t="shared" ca="1" si="2"/>
        <v>GT.75</v>
      </c>
      <c r="B89" s="23" t="s">
        <v>139</v>
      </c>
      <c r="C89" s="22" t="s">
        <v>55</v>
      </c>
      <c r="D89" s="22"/>
      <c r="E89" s="25"/>
    </row>
    <row r="90" spans="1:5">
      <c r="A90" s="158" t="str">
        <f t="shared" ca="1" si="2"/>
        <v>GT.76</v>
      </c>
      <c r="B90" s="23" t="s">
        <v>140</v>
      </c>
      <c r="C90" s="22" t="s">
        <v>55</v>
      </c>
      <c r="D90" s="22"/>
      <c r="E90" s="25"/>
    </row>
    <row r="91" spans="1:5" ht="25.5">
      <c r="A91" s="158" t="str">
        <f t="shared" ca="1" si="2"/>
        <v>GT.77</v>
      </c>
      <c r="B91" s="23" t="s">
        <v>141</v>
      </c>
      <c r="C91" s="22" t="s">
        <v>60</v>
      </c>
      <c r="D91" s="22"/>
      <c r="E91" s="25"/>
    </row>
    <row r="92" spans="1:5" ht="25.5">
      <c r="A92" s="158" t="str">
        <f t="shared" ca="1" si="2"/>
        <v>GT.78</v>
      </c>
      <c r="B92" s="23" t="s">
        <v>142</v>
      </c>
      <c r="C92" s="22" t="s">
        <v>60</v>
      </c>
      <c r="D92" s="22"/>
      <c r="E92" s="25"/>
    </row>
    <row r="93" spans="1:5" ht="38.25">
      <c r="A93" s="158" t="str">
        <f t="shared" ca="1" si="2"/>
        <v>GT.79</v>
      </c>
      <c r="B93" s="23" t="s">
        <v>143</v>
      </c>
      <c r="C93" s="22" t="s">
        <v>60</v>
      </c>
      <c r="D93" s="22"/>
      <c r="E93" s="25"/>
    </row>
    <row r="94" spans="1:5" ht="28.9" customHeight="1">
      <c r="A94" s="158" t="str">
        <f t="shared" ca="1" si="2"/>
        <v>GT.80</v>
      </c>
      <c r="B94" s="23" t="s">
        <v>144</v>
      </c>
      <c r="C94" s="22" t="s">
        <v>55</v>
      </c>
      <c r="D94" s="22"/>
      <c r="E94" s="25"/>
    </row>
    <row r="95" spans="1:5" ht="25.5">
      <c r="A95" s="158" t="str">
        <f t="shared" ca="1" si="2"/>
        <v>GT.81</v>
      </c>
      <c r="B95" s="23" t="s">
        <v>145</v>
      </c>
      <c r="C95" s="22" t="s">
        <v>55</v>
      </c>
      <c r="D95" s="22"/>
      <c r="E95" s="25"/>
    </row>
    <row r="96" spans="1:5" ht="25.5">
      <c r="A96" s="158" t="str">
        <f t="shared" ca="1" si="2"/>
        <v>GT.82</v>
      </c>
      <c r="B96" s="23" t="s">
        <v>146</v>
      </c>
      <c r="C96" s="22" t="s">
        <v>55</v>
      </c>
      <c r="D96" s="22"/>
      <c r="E96" s="25"/>
    </row>
    <row r="97" spans="1:16" ht="31.5" customHeight="1">
      <c r="A97" s="158" t="str">
        <f t="shared" ca="1" si="2"/>
        <v>GT.83</v>
      </c>
      <c r="B97" s="23" t="s">
        <v>147</v>
      </c>
      <c r="C97" s="22" t="s">
        <v>55</v>
      </c>
      <c r="D97" s="22"/>
      <c r="E97" s="25"/>
    </row>
    <row r="98" spans="1:16" ht="25.5">
      <c r="A98" s="158" t="str">
        <f t="shared" ca="1" si="2"/>
        <v>GT.84</v>
      </c>
      <c r="B98" s="23" t="s">
        <v>148</v>
      </c>
      <c r="C98" s="22" t="s">
        <v>55</v>
      </c>
      <c r="D98" s="22"/>
      <c r="E98" s="25"/>
    </row>
    <row r="99" spans="1:16" ht="25.5">
      <c r="A99" s="158" t="str">
        <f t="shared" ca="1" si="2"/>
        <v>GT.85</v>
      </c>
      <c r="B99" s="23" t="s">
        <v>149</v>
      </c>
      <c r="C99" s="22" t="s">
        <v>55</v>
      </c>
      <c r="D99" s="22"/>
      <c r="E99" s="82"/>
    </row>
    <row r="100" spans="1:16">
      <c r="A100" s="158" t="str">
        <f t="shared" ca="1" si="2"/>
        <v>GT.86</v>
      </c>
      <c r="B100" s="23" t="s">
        <v>150</v>
      </c>
      <c r="C100" s="22" t="s">
        <v>60</v>
      </c>
      <c r="D100" s="22"/>
      <c r="E100" s="82"/>
    </row>
    <row r="101" spans="1:16">
      <c r="A101" s="158" t="str">
        <f t="shared" ca="1" si="2"/>
        <v>GT.87</v>
      </c>
      <c r="B101" s="23" t="s">
        <v>151</v>
      </c>
      <c r="C101" s="22" t="s">
        <v>60</v>
      </c>
      <c r="D101" s="22"/>
      <c r="E101" s="82"/>
      <c r="I101" s="387"/>
      <c r="J101" s="387"/>
      <c r="K101" s="387"/>
      <c r="L101" s="387"/>
      <c r="M101" s="387"/>
      <c r="N101" s="387"/>
      <c r="O101" s="387"/>
      <c r="P101" s="387"/>
    </row>
    <row r="102" spans="1:16">
      <c r="A102" s="158" t="str">
        <f t="shared" ca="1" si="2"/>
        <v>GT.88</v>
      </c>
      <c r="B102" s="23" t="s">
        <v>152</v>
      </c>
      <c r="C102" s="22" t="s">
        <v>55</v>
      </c>
      <c r="D102" s="22"/>
      <c r="E102" s="82"/>
    </row>
    <row r="103" spans="1:16" ht="38.25">
      <c r="A103" s="158" t="str">
        <f t="shared" ca="1" si="2"/>
        <v>GT.89</v>
      </c>
      <c r="B103" s="23" t="s">
        <v>153</v>
      </c>
      <c r="C103" s="22" t="s">
        <v>55</v>
      </c>
      <c r="D103" s="22"/>
      <c r="E103" s="25"/>
    </row>
    <row r="104" spans="1:16">
      <c r="A104" s="403" t="s">
        <v>154</v>
      </c>
      <c r="B104" s="404"/>
      <c r="C104" s="22"/>
      <c r="D104" s="22"/>
      <c r="E104" s="25"/>
      <c r="I104" s="408"/>
      <c r="J104" s="408"/>
      <c r="K104" s="408"/>
      <c r="L104" s="408"/>
      <c r="M104" s="408"/>
      <c r="N104" s="408"/>
      <c r="O104" s="408"/>
      <c r="P104" s="408"/>
    </row>
    <row r="105" spans="1:16">
      <c r="A105" s="35" t="str">
        <f t="shared" ca="1" si="2"/>
        <v>GT.90</v>
      </c>
      <c r="B105" s="23" t="s">
        <v>155</v>
      </c>
      <c r="C105" s="22" t="s">
        <v>55</v>
      </c>
      <c r="D105" s="22"/>
      <c r="E105" s="25"/>
    </row>
    <row r="106" spans="1:16">
      <c r="A106" s="35" t="str">
        <f t="shared" ca="1" si="2"/>
        <v>GT.91</v>
      </c>
      <c r="B106" s="23" t="s">
        <v>156</v>
      </c>
      <c r="C106" s="22" t="s">
        <v>55</v>
      </c>
      <c r="D106" s="22"/>
      <c r="E106" s="25"/>
    </row>
    <row r="107" spans="1:16">
      <c r="A107" s="35" t="str">
        <f t="shared" ca="1" si="2"/>
        <v>GT.92</v>
      </c>
      <c r="B107" s="23" t="s">
        <v>157</v>
      </c>
      <c r="C107" s="22" t="s">
        <v>55</v>
      </c>
      <c r="D107" s="22"/>
      <c r="E107" s="25"/>
    </row>
    <row r="108" spans="1:16">
      <c r="A108" s="35" t="str">
        <f t="shared" ca="1" si="2"/>
        <v>GT.93</v>
      </c>
      <c r="B108" s="23" t="s">
        <v>158</v>
      </c>
      <c r="C108" s="22" t="s">
        <v>55</v>
      </c>
      <c r="D108" s="22"/>
      <c r="E108" s="25"/>
    </row>
    <row r="109" spans="1:16">
      <c r="A109" s="35" t="str">
        <f t="shared" ca="1" si="2"/>
        <v>GT.94</v>
      </c>
      <c r="B109" s="23" t="s">
        <v>159</v>
      </c>
      <c r="C109" s="22" t="s">
        <v>55</v>
      </c>
      <c r="D109" s="22"/>
      <c r="E109" s="25"/>
    </row>
    <row r="110" spans="1:16">
      <c r="A110" s="35" t="str">
        <f t="shared" ca="1" si="2"/>
        <v>GT.95</v>
      </c>
      <c r="B110" s="23" t="s">
        <v>160</v>
      </c>
      <c r="C110" s="22" t="s">
        <v>55</v>
      </c>
      <c r="D110" s="22"/>
      <c r="E110" s="25"/>
    </row>
    <row r="111" spans="1:16">
      <c r="A111" s="35" t="str">
        <f t="shared" ca="1" si="2"/>
        <v>GT.96</v>
      </c>
      <c r="B111" s="23" t="s">
        <v>161</v>
      </c>
      <c r="C111" s="22" t="s">
        <v>60</v>
      </c>
      <c r="D111" s="22"/>
      <c r="E111" s="25"/>
    </row>
    <row r="112" spans="1:16">
      <c r="A112" s="35" t="str">
        <f t="shared" ca="1" si="2"/>
        <v>GT.97</v>
      </c>
      <c r="B112" s="23" t="s">
        <v>162</v>
      </c>
      <c r="C112" s="22" t="s">
        <v>60</v>
      </c>
      <c r="D112" s="22"/>
      <c r="E112" s="25"/>
    </row>
    <row r="113" spans="1:16">
      <c r="A113" s="35" t="str">
        <f t="shared" ca="1" si="2"/>
        <v>GT.98</v>
      </c>
      <c r="B113" s="23" t="s">
        <v>163</v>
      </c>
      <c r="C113" s="22" t="s">
        <v>60</v>
      </c>
      <c r="D113" s="22"/>
      <c r="E113" s="25"/>
    </row>
    <row r="114" spans="1:16">
      <c r="A114" s="35" t="str">
        <f t="shared" ca="1" si="2"/>
        <v>GT.99</v>
      </c>
      <c r="B114" s="23" t="s">
        <v>164</v>
      </c>
      <c r="C114" s="22" t="s">
        <v>60</v>
      </c>
      <c r="D114" s="22"/>
      <c r="E114" s="25"/>
    </row>
    <row r="115" spans="1:16" ht="25.5">
      <c r="A115" s="35" t="str">
        <f t="shared" ca="1" si="2"/>
        <v>GT.100</v>
      </c>
      <c r="B115" s="23" t="s">
        <v>165</v>
      </c>
      <c r="C115" s="22" t="s">
        <v>60</v>
      </c>
      <c r="D115" s="22"/>
      <c r="E115" s="25" t="s">
        <v>133</v>
      </c>
    </row>
    <row r="116" spans="1:16" ht="42" customHeight="1">
      <c r="A116" s="35" t="str">
        <f t="shared" ca="1" si="2"/>
        <v>GT.101</v>
      </c>
      <c r="B116" s="23" t="s">
        <v>166</v>
      </c>
      <c r="C116" s="22" t="s">
        <v>55</v>
      </c>
      <c r="D116" s="22"/>
      <c r="E116" s="25"/>
    </row>
    <row r="117" spans="1:16">
      <c r="A117" s="35" t="str">
        <f t="shared" ca="1" si="2"/>
        <v>GT.102</v>
      </c>
      <c r="B117" s="23" t="s">
        <v>167</v>
      </c>
      <c r="C117" s="22" t="s">
        <v>60</v>
      </c>
      <c r="D117" s="22"/>
      <c r="E117" s="44"/>
    </row>
    <row r="118" spans="1:16" ht="25.5">
      <c r="A118" s="35" t="str">
        <f t="shared" ca="1" si="2"/>
        <v>GT.103</v>
      </c>
      <c r="B118" s="23" t="s">
        <v>168</v>
      </c>
      <c r="C118" s="22" t="s">
        <v>55</v>
      </c>
      <c r="D118" s="22"/>
      <c r="E118" s="44"/>
    </row>
    <row r="119" spans="1:16">
      <c r="A119" s="410" t="s">
        <v>169</v>
      </c>
      <c r="B119" s="411"/>
      <c r="C119" s="411"/>
      <c r="D119" s="411"/>
      <c r="E119" s="412"/>
      <c r="I119" s="387"/>
      <c r="J119" s="387"/>
      <c r="K119" s="387"/>
      <c r="L119" s="387"/>
      <c r="M119" s="387"/>
      <c r="N119" s="387"/>
      <c r="O119" s="387"/>
      <c r="P119" s="387"/>
    </row>
    <row r="120" spans="1:16" ht="29.25" customHeight="1">
      <c r="A120" s="158" t="str">
        <f t="shared" ca="1" si="2"/>
        <v>GT.104</v>
      </c>
      <c r="B120" s="21" t="s">
        <v>170</v>
      </c>
      <c r="C120" s="22" t="s">
        <v>60</v>
      </c>
      <c r="D120" s="22"/>
      <c r="E120" s="21"/>
    </row>
    <row r="121" spans="1:16" ht="25.5">
      <c r="A121" s="158" t="str">
        <f t="shared" ca="1" si="2"/>
        <v>GT.105</v>
      </c>
      <c r="B121" s="21" t="s">
        <v>171</v>
      </c>
      <c r="C121" s="22" t="s">
        <v>60</v>
      </c>
      <c r="D121" s="22"/>
      <c r="E121" s="21"/>
      <c r="I121" s="387"/>
      <c r="J121" s="387"/>
      <c r="K121" s="387"/>
      <c r="L121" s="387"/>
      <c r="M121" s="387"/>
      <c r="N121" s="387"/>
      <c r="O121" s="387"/>
      <c r="P121" s="387"/>
    </row>
    <row r="122" spans="1:16" ht="25.5">
      <c r="A122" s="158" t="str">
        <f t="shared" ca="1" si="2"/>
        <v>GT.106</v>
      </c>
      <c r="B122" s="21" t="s">
        <v>172</v>
      </c>
      <c r="C122" s="22" t="s">
        <v>60</v>
      </c>
      <c r="D122" s="22"/>
      <c r="E122" s="21"/>
    </row>
    <row r="123" spans="1:16" ht="29.1" customHeight="1">
      <c r="A123" s="158" t="str">
        <f t="shared" ca="1" si="2"/>
        <v>GT.107</v>
      </c>
      <c r="B123" s="21" t="s">
        <v>173</v>
      </c>
      <c r="C123" s="22" t="s">
        <v>55</v>
      </c>
      <c r="D123" s="22"/>
      <c r="E123" s="21"/>
    </row>
    <row r="124" spans="1:16" ht="25.5">
      <c r="A124" s="158" t="str">
        <f t="shared" ca="1" si="2"/>
        <v>GT.108</v>
      </c>
      <c r="B124" s="21" t="s">
        <v>174</v>
      </c>
      <c r="C124" s="22" t="s">
        <v>60</v>
      </c>
      <c r="D124" s="22"/>
      <c r="E124" s="21"/>
      <c r="I124" s="387"/>
      <c r="J124" s="387"/>
      <c r="K124" s="387"/>
      <c r="L124" s="387"/>
      <c r="M124" s="387"/>
      <c r="N124" s="387"/>
      <c r="O124" s="387"/>
      <c r="P124" s="387"/>
    </row>
    <row r="125" spans="1:16" ht="15" customHeight="1">
      <c r="A125" s="158" t="str">
        <f t="shared" ca="1" si="2"/>
        <v>GT.109</v>
      </c>
      <c r="B125" s="21" t="s">
        <v>175</v>
      </c>
      <c r="C125" s="22" t="s">
        <v>60</v>
      </c>
      <c r="D125" s="22"/>
      <c r="E125" s="21"/>
    </row>
    <row r="126" spans="1:16" ht="25.5">
      <c r="A126" s="158" t="str">
        <f t="shared" ca="1" si="2"/>
        <v>GT.110</v>
      </c>
      <c r="B126" s="21" t="s">
        <v>176</v>
      </c>
      <c r="C126" s="22" t="s">
        <v>60</v>
      </c>
      <c r="D126" s="22"/>
      <c r="E126" s="21"/>
    </row>
    <row r="127" spans="1:16">
      <c r="A127" s="158" t="str">
        <f t="shared" ca="1" si="2"/>
        <v>GT.111</v>
      </c>
      <c r="B127" s="35" t="s">
        <v>177</v>
      </c>
      <c r="C127" s="22" t="s">
        <v>60</v>
      </c>
      <c r="D127" s="22"/>
      <c r="E127" s="21"/>
    </row>
    <row r="128" spans="1:16">
      <c r="A128" s="158" t="str">
        <f t="shared" ca="1" si="2"/>
        <v>GT.112</v>
      </c>
      <c r="B128" s="35" t="s">
        <v>178</v>
      </c>
      <c r="C128" s="22" t="s">
        <v>55</v>
      </c>
      <c r="D128" s="22"/>
      <c r="E128" s="21"/>
    </row>
    <row r="129" spans="1:16">
      <c r="A129" s="158" t="str">
        <f t="shared" ca="1" si="2"/>
        <v>GT.113</v>
      </c>
      <c r="B129" s="35" t="s">
        <v>179</v>
      </c>
      <c r="C129" s="22" t="s">
        <v>55</v>
      </c>
      <c r="D129" s="22"/>
      <c r="E129" s="21"/>
    </row>
    <row r="130" spans="1:16" ht="25.5">
      <c r="A130" s="158" t="str">
        <f t="shared" ca="1" si="2"/>
        <v>GT.114</v>
      </c>
      <c r="B130" s="35" t="s">
        <v>180</v>
      </c>
      <c r="C130" s="22" t="s">
        <v>60</v>
      </c>
      <c r="D130" s="22"/>
      <c r="E130" s="21"/>
    </row>
    <row r="131" spans="1:16" ht="25.5">
      <c r="A131" s="158" t="str">
        <f t="shared" ca="1" si="2"/>
        <v>GT.115</v>
      </c>
      <c r="B131" s="35" t="s">
        <v>181</v>
      </c>
      <c r="C131" s="22" t="s">
        <v>60</v>
      </c>
      <c r="D131" s="22"/>
      <c r="E131" s="21"/>
    </row>
    <row r="132" spans="1:16" ht="25.5">
      <c r="A132" s="158" t="str">
        <f t="shared" ca="1" si="2"/>
        <v>GT.116</v>
      </c>
      <c r="B132" s="35" t="s">
        <v>182</v>
      </c>
      <c r="C132" s="22" t="s">
        <v>60</v>
      </c>
      <c r="D132" s="22"/>
      <c r="E132" s="21"/>
    </row>
    <row r="133" spans="1:16" ht="16.5" customHeight="1">
      <c r="A133" s="158" t="str">
        <f t="shared" ca="1" si="2"/>
        <v>GT.117</v>
      </c>
      <c r="B133" s="21" t="s">
        <v>175</v>
      </c>
      <c r="C133" s="22" t="s">
        <v>60</v>
      </c>
      <c r="D133" s="22"/>
      <c r="E133" s="21"/>
    </row>
    <row r="134" spans="1:16" ht="25.5">
      <c r="A134" s="158" t="str">
        <f t="shared" ca="1" si="2"/>
        <v>GT.118</v>
      </c>
      <c r="B134" s="21" t="s">
        <v>183</v>
      </c>
      <c r="C134" s="22" t="s">
        <v>55</v>
      </c>
      <c r="D134" s="22"/>
      <c r="E134" s="21"/>
    </row>
    <row r="135" spans="1:16" ht="25.5">
      <c r="A135" s="158" t="str">
        <f t="shared" ca="1" si="2"/>
        <v>GT.119</v>
      </c>
      <c r="B135" s="21" t="s">
        <v>184</v>
      </c>
      <c r="C135" s="22" t="s">
        <v>60</v>
      </c>
      <c r="D135" s="22"/>
      <c r="E135" s="78"/>
    </row>
    <row r="136" spans="1:16">
      <c r="A136" s="158" t="str">
        <f t="shared" ca="1" si="2"/>
        <v>GT.120</v>
      </c>
      <c r="B136" s="21" t="s">
        <v>185</v>
      </c>
      <c r="C136" s="22" t="s">
        <v>60</v>
      </c>
      <c r="D136" s="22"/>
      <c r="E136" s="78"/>
    </row>
    <row r="137" spans="1:16">
      <c r="A137" s="158" t="str">
        <f t="shared" ca="1" si="2"/>
        <v>GT.121</v>
      </c>
      <c r="B137" s="21" t="s">
        <v>186</v>
      </c>
      <c r="C137" s="22" t="s">
        <v>55</v>
      </c>
      <c r="D137" s="22"/>
      <c r="E137" s="83"/>
    </row>
    <row r="138" spans="1:16">
      <c r="A138" s="158" t="str">
        <f t="shared" ca="1" si="2"/>
        <v>GT.122</v>
      </c>
      <c r="B138" s="21" t="s">
        <v>187</v>
      </c>
      <c r="C138" s="22" t="s">
        <v>55</v>
      </c>
      <c r="D138" s="22"/>
      <c r="E138" s="83"/>
    </row>
    <row r="139" spans="1:16">
      <c r="A139" s="158" t="str">
        <f t="shared" ca="1" si="2"/>
        <v>GT.123</v>
      </c>
      <c r="B139" s="21" t="s">
        <v>188</v>
      </c>
      <c r="C139" s="22" t="s">
        <v>55</v>
      </c>
      <c r="D139" s="22"/>
      <c r="E139" s="21"/>
    </row>
    <row r="140" spans="1:16">
      <c r="A140" s="158" t="str">
        <f t="shared" ca="1" si="2"/>
        <v>GT.124</v>
      </c>
      <c r="B140" s="21" t="s">
        <v>189</v>
      </c>
      <c r="C140" s="22" t="s">
        <v>55</v>
      </c>
      <c r="D140" s="22"/>
      <c r="E140" s="21"/>
    </row>
    <row r="141" spans="1:16" ht="25.5">
      <c r="A141" s="158" t="str">
        <f t="shared" ca="1" si="2"/>
        <v>GT.125</v>
      </c>
      <c r="B141" s="21" t="s">
        <v>190</v>
      </c>
      <c r="C141" s="22" t="s">
        <v>55</v>
      </c>
      <c r="D141" s="22"/>
      <c r="E141" s="21"/>
    </row>
    <row r="142" spans="1:16" ht="25.5">
      <c r="A142" s="158" t="str">
        <f t="shared" ca="1" si="2"/>
        <v>GT.126</v>
      </c>
      <c r="B142" s="21" t="s">
        <v>191</v>
      </c>
      <c r="C142" s="22" t="s">
        <v>60</v>
      </c>
      <c r="D142" s="22"/>
      <c r="E142" s="21"/>
      <c r="L142" s="387"/>
      <c r="M142" s="387"/>
      <c r="N142" s="387"/>
      <c r="O142" s="387"/>
      <c r="P142" s="387"/>
    </row>
    <row r="143" spans="1:16" ht="28.5" customHeight="1">
      <c r="A143" s="158" t="str">
        <f t="shared" ca="1" si="2"/>
        <v>GT.127</v>
      </c>
      <c r="B143" s="21" t="s">
        <v>192</v>
      </c>
      <c r="C143" s="22" t="s">
        <v>60</v>
      </c>
      <c r="D143" s="22"/>
      <c r="E143" s="21"/>
    </row>
    <row r="144" spans="1:16">
      <c r="A144" s="158" t="str">
        <f t="shared" ca="1" si="2"/>
        <v>GT.128</v>
      </c>
      <c r="B144" s="21" t="s">
        <v>193</v>
      </c>
      <c r="C144" s="22" t="s">
        <v>60</v>
      </c>
      <c r="D144" s="22"/>
      <c r="E144" s="21" t="s">
        <v>133</v>
      </c>
    </row>
    <row r="145" spans="1:16" ht="25.5">
      <c r="A145" s="158" t="str">
        <f t="shared" ca="1" si="2"/>
        <v>GT.129</v>
      </c>
      <c r="B145" s="35" t="s">
        <v>194</v>
      </c>
      <c r="C145" s="22" t="s">
        <v>55</v>
      </c>
      <c r="D145" s="22"/>
      <c r="E145" s="21"/>
      <c r="I145" s="387"/>
      <c r="J145" s="387"/>
      <c r="K145" s="387"/>
      <c r="L145" s="387"/>
      <c r="M145" s="387"/>
      <c r="N145" s="387"/>
      <c r="O145" s="387"/>
      <c r="P145" s="387"/>
    </row>
    <row r="146" spans="1:16" ht="25.5">
      <c r="A146" s="158" t="str">
        <f t="shared" ca="1" si="2"/>
        <v>GT.130</v>
      </c>
      <c r="B146" s="23" t="s">
        <v>195</v>
      </c>
      <c r="C146" s="22" t="s">
        <v>55</v>
      </c>
      <c r="D146" s="22"/>
      <c r="E146" s="21"/>
    </row>
    <row r="147" spans="1:16" ht="26.25" customHeight="1">
      <c r="A147" s="158" t="str">
        <f t="shared" ca="1" si="2"/>
        <v>GT.131</v>
      </c>
      <c r="B147" s="21" t="s">
        <v>196</v>
      </c>
      <c r="C147" s="22" t="s">
        <v>55</v>
      </c>
      <c r="D147" s="22"/>
      <c r="E147" s="21"/>
    </row>
    <row r="148" spans="1:16" ht="38.25">
      <c r="A148" s="158" t="str">
        <f t="shared" ref="A148" ca="1" si="3">IF(ISNUMBER(VALUE(RIGHT(INDIRECT(ADDRESS(ROW()-1,COLUMN())),1))),("GT."&amp;RIGHT(INDIRECT(ADDRESS(ROW()-1,COLUMN())),LEN(INDIRECT(ADDRESS(ROW()-1,COLUMN())))-FIND(".",INDIRECT(ADDRESS(ROW()-1,COLUMN()))))+1),("GT."&amp;RIGHT(INDIRECT(ADDRESS(ROW()-2,COLUMN())),LEN(INDIRECT(ADDRESS(ROW()-2,COLUMN())))-FIND(".",INDIRECT(ADDRESS(ROW()-2,COLUMN()))))+1))</f>
        <v>GT.132</v>
      </c>
      <c r="B148" s="23" t="s">
        <v>197</v>
      </c>
      <c r="C148" s="22" t="s">
        <v>60</v>
      </c>
      <c r="D148" s="22"/>
      <c r="E148" s="21"/>
    </row>
    <row r="149" spans="1:16">
      <c r="A149" s="396" t="s">
        <v>198</v>
      </c>
      <c r="B149" s="397"/>
      <c r="C149" s="397"/>
      <c r="D149" s="397"/>
      <c r="E149" s="398"/>
    </row>
    <row r="150" spans="1:16">
      <c r="A150" s="158" t="str">
        <f t="shared" ref="A150:A154" ca="1" si="4">IF(ISNUMBER(VALUE(RIGHT(INDIRECT(ADDRESS(ROW()-1,COLUMN())),1))),("GT."&amp;RIGHT(INDIRECT(ADDRESS(ROW()-1,COLUMN())),LEN(INDIRECT(ADDRESS(ROW()-1,COLUMN())))-FIND(".",INDIRECT(ADDRESS(ROW()-1,COLUMN()))))+1),("GT."&amp;RIGHT(INDIRECT(ADDRESS(ROW()-2,COLUMN())),LEN(INDIRECT(ADDRESS(ROW()-2,COLUMN())))-FIND(".",INDIRECT(ADDRESS(ROW()-2,COLUMN()))))+1))</f>
        <v>GT.133</v>
      </c>
      <c r="B150" s="21" t="s">
        <v>199</v>
      </c>
      <c r="C150" s="22" t="s">
        <v>55</v>
      </c>
      <c r="D150" s="22"/>
      <c r="E150" s="21"/>
    </row>
    <row r="151" spans="1:16" ht="25.5">
      <c r="A151" s="158" t="str">
        <f t="shared" ca="1" si="4"/>
        <v>GT.134</v>
      </c>
      <c r="B151" s="21" t="s">
        <v>200</v>
      </c>
      <c r="C151" s="22" t="s">
        <v>55</v>
      </c>
      <c r="D151" s="22"/>
      <c r="E151" s="21"/>
    </row>
    <row r="152" spans="1:16" ht="25.5">
      <c r="A152" s="158" t="str">
        <f t="shared" ca="1" si="4"/>
        <v>GT.135</v>
      </c>
      <c r="B152" s="21" t="s">
        <v>201</v>
      </c>
      <c r="C152" s="22" t="s">
        <v>55</v>
      </c>
      <c r="D152" s="22"/>
      <c r="E152" s="21"/>
    </row>
    <row r="153" spans="1:16" ht="12.75" customHeight="1">
      <c r="A153" s="158" t="str">
        <f t="shared" ca="1" si="4"/>
        <v>GT.136</v>
      </c>
      <c r="B153" s="21" t="s">
        <v>202</v>
      </c>
      <c r="C153" s="22" t="s">
        <v>55</v>
      </c>
      <c r="D153" s="22"/>
      <c r="E153" s="81"/>
      <c r="I153" s="387"/>
      <c r="J153" s="387"/>
      <c r="K153" s="387"/>
      <c r="L153" s="387"/>
      <c r="M153" s="387"/>
      <c r="N153" s="387"/>
      <c r="O153" s="387"/>
      <c r="P153" s="387"/>
    </row>
    <row r="154" spans="1:16">
      <c r="A154" s="158" t="str">
        <f t="shared" ca="1" si="4"/>
        <v>GT.137</v>
      </c>
      <c r="B154" s="21" t="s">
        <v>203</v>
      </c>
      <c r="C154" s="22" t="s">
        <v>55</v>
      </c>
      <c r="D154" s="22"/>
      <c r="E154" s="21"/>
    </row>
    <row r="155" spans="1:16">
      <c r="A155" s="403" t="s">
        <v>204</v>
      </c>
      <c r="B155" s="404"/>
      <c r="C155" s="22"/>
      <c r="D155" s="22"/>
      <c r="E155" s="21"/>
    </row>
    <row r="156" spans="1:16">
      <c r="A156" s="35" t="str">
        <f t="shared" ref="A156:A173" ca="1" si="5">IF(ISNUMBER(VALUE(RIGHT(INDIRECT(ADDRESS(ROW()-1,COLUMN())),1))),("GT."&amp;RIGHT(INDIRECT(ADDRESS(ROW()-1,COLUMN())),LEN(INDIRECT(ADDRESS(ROW()-1,COLUMN())))-FIND(".",INDIRECT(ADDRESS(ROW()-1,COLUMN()))))+1),("GT."&amp;RIGHT(INDIRECT(ADDRESS(ROW()-2,COLUMN())),LEN(INDIRECT(ADDRESS(ROW()-2,COLUMN())))-FIND(".",INDIRECT(ADDRESS(ROW()-2,COLUMN()))))+1))</f>
        <v>GT.138</v>
      </c>
      <c r="B156" s="23" t="s">
        <v>136</v>
      </c>
      <c r="C156" s="22" t="s">
        <v>55</v>
      </c>
      <c r="D156" s="22"/>
      <c r="E156" s="21"/>
    </row>
    <row r="157" spans="1:16">
      <c r="A157" s="35" t="str">
        <f t="shared" ca="1" si="5"/>
        <v>GT.139</v>
      </c>
      <c r="B157" s="23" t="s">
        <v>205</v>
      </c>
      <c r="C157" s="22" t="s">
        <v>55</v>
      </c>
      <c r="D157" s="22"/>
      <c r="E157" s="21"/>
    </row>
    <row r="158" spans="1:16">
      <c r="A158" s="35" t="str">
        <f t="shared" ca="1" si="5"/>
        <v>GT.140</v>
      </c>
      <c r="B158" s="23" t="s">
        <v>119</v>
      </c>
      <c r="C158" s="22" t="s">
        <v>55</v>
      </c>
      <c r="D158" s="22"/>
      <c r="E158" s="21"/>
      <c r="I158" s="387"/>
      <c r="J158" s="387"/>
      <c r="K158" s="387"/>
      <c r="L158" s="387"/>
      <c r="M158" s="387"/>
      <c r="N158" s="387"/>
      <c r="O158" s="387"/>
      <c r="P158" s="387"/>
    </row>
    <row r="159" spans="1:16">
      <c r="A159" s="35" t="str">
        <f t="shared" ca="1" si="5"/>
        <v>GT.141</v>
      </c>
      <c r="B159" s="23" t="s">
        <v>206</v>
      </c>
      <c r="C159" s="22" t="s">
        <v>55</v>
      </c>
      <c r="D159" s="22"/>
      <c r="E159" s="21"/>
    </row>
    <row r="160" spans="1:16">
      <c r="A160" s="35" t="str">
        <f t="shared" ca="1" si="5"/>
        <v>GT.142</v>
      </c>
      <c r="B160" s="23" t="s">
        <v>207</v>
      </c>
      <c r="C160" s="22" t="s">
        <v>55</v>
      </c>
      <c r="D160" s="22"/>
      <c r="E160" s="21"/>
    </row>
    <row r="161" spans="1:16">
      <c r="A161" s="35" t="str">
        <f t="shared" ca="1" si="5"/>
        <v>GT.143</v>
      </c>
      <c r="B161" s="23" t="s">
        <v>208</v>
      </c>
      <c r="C161" s="22" t="s">
        <v>60</v>
      </c>
      <c r="D161" s="22"/>
      <c r="E161" s="21"/>
    </row>
    <row r="162" spans="1:16">
      <c r="A162" s="35" t="str">
        <f t="shared" ca="1" si="5"/>
        <v>GT.144</v>
      </c>
      <c r="B162" s="23" t="s">
        <v>209</v>
      </c>
      <c r="C162" s="22" t="s">
        <v>60</v>
      </c>
      <c r="D162" s="22"/>
      <c r="E162" s="21"/>
    </row>
    <row r="163" spans="1:16">
      <c r="A163" s="35" t="str">
        <f t="shared" ca="1" si="5"/>
        <v>GT.145</v>
      </c>
      <c r="B163" s="23" t="s">
        <v>210</v>
      </c>
      <c r="C163" s="22" t="s">
        <v>55</v>
      </c>
      <c r="D163" s="22"/>
      <c r="E163" s="21"/>
    </row>
    <row r="164" spans="1:16">
      <c r="A164" s="35" t="str">
        <f t="shared" ca="1" si="5"/>
        <v>GT.146</v>
      </c>
      <c r="B164" s="23" t="s">
        <v>211</v>
      </c>
      <c r="C164" s="22" t="s">
        <v>60</v>
      </c>
      <c r="D164" s="22"/>
      <c r="E164" s="21"/>
    </row>
    <row r="165" spans="1:16">
      <c r="A165" s="35" t="str">
        <f t="shared" ca="1" si="5"/>
        <v>GT.147</v>
      </c>
      <c r="B165" s="23" t="s">
        <v>212</v>
      </c>
      <c r="C165" s="22" t="s">
        <v>60</v>
      </c>
      <c r="D165" s="22"/>
      <c r="E165" s="21"/>
    </row>
    <row r="166" spans="1:16" ht="25.5">
      <c r="A166" s="35" t="str">
        <f t="shared" ca="1" si="5"/>
        <v>GT.148</v>
      </c>
      <c r="B166" s="35" t="s">
        <v>213</v>
      </c>
      <c r="C166" s="22" t="s">
        <v>55</v>
      </c>
      <c r="D166" s="22"/>
      <c r="E166" s="21"/>
    </row>
    <row r="167" spans="1:16" ht="25.5">
      <c r="A167" s="35" t="str">
        <f t="shared" ca="1" si="5"/>
        <v>GT.149</v>
      </c>
      <c r="B167" s="35" t="s">
        <v>214</v>
      </c>
      <c r="C167" s="22" t="s">
        <v>55</v>
      </c>
      <c r="D167" s="22"/>
      <c r="E167" s="21"/>
    </row>
    <row r="168" spans="1:16" ht="25.5">
      <c r="A168" s="35" t="str">
        <f t="shared" ca="1" si="5"/>
        <v>GT.150</v>
      </c>
      <c r="B168" s="35" t="s">
        <v>215</v>
      </c>
      <c r="C168" s="22" t="s">
        <v>55</v>
      </c>
      <c r="D168" s="22"/>
      <c r="E168" s="21"/>
    </row>
    <row r="169" spans="1:16">
      <c r="A169" s="35" t="str">
        <f t="shared" ca="1" si="5"/>
        <v>GT.151</v>
      </c>
      <c r="B169" s="35" t="s">
        <v>216</v>
      </c>
      <c r="C169" s="22" t="s">
        <v>55</v>
      </c>
      <c r="D169" s="22"/>
      <c r="E169" s="21"/>
    </row>
    <row r="170" spans="1:16" ht="25.5">
      <c r="A170" s="35" t="str">
        <f t="shared" ca="1" si="5"/>
        <v>GT.152</v>
      </c>
      <c r="B170" s="35" t="s">
        <v>217</v>
      </c>
      <c r="C170" s="22" t="s">
        <v>60</v>
      </c>
      <c r="D170" s="22"/>
      <c r="E170" s="81"/>
    </row>
    <row r="171" spans="1:16" ht="25.5">
      <c r="A171" s="35" t="str">
        <f t="shared" ca="1" si="5"/>
        <v>GT.153</v>
      </c>
      <c r="B171" s="35" t="s">
        <v>218</v>
      </c>
      <c r="C171" s="22" t="s">
        <v>60</v>
      </c>
      <c r="D171" s="22"/>
      <c r="E171" s="21" t="s">
        <v>133</v>
      </c>
      <c r="I171" s="387"/>
      <c r="J171" s="387"/>
      <c r="K171" s="387"/>
      <c r="L171" s="387"/>
      <c r="M171" s="387"/>
      <c r="N171" s="387"/>
      <c r="O171" s="387"/>
      <c r="P171" s="387"/>
    </row>
    <row r="172" spans="1:16">
      <c r="A172" s="35" t="str">
        <f t="shared" ca="1" si="5"/>
        <v>GT.154</v>
      </c>
      <c r="B172" s="35" t="s">
        <v>219</v>
      </c>
      <c r="C172" s="22" t="s">
        <v>60</v>
      </c>
      <c r="D172" s="22"/>
      <c r="E172" s="21"/>
    </row>
    <row r="173" spans="1:16" ht="65.25" customHeight="1">
      <c r="A173" s="35" t="str">
        <f t="shared" ca="1" si="5"/>
        <v>GT.155</v>
      </c>
      <c r="B173" s="23" t="s">
        <v>220</v>
      </c>
      <c r="C173" s="22" t="s">
        <v>60</v>
      </c>
      <c r="D173" s="22"/>
      <c r="E173" s="21"/>
    </row>
    <row r="174" spans="1:16">
      <c r="A174" s="396" t="s">
        <v>221</v>
      </c>
      <c r="B174" s="397"/>
      <c r="C174" s="397"/>
      <c r="D174" s="397"/>
      <c r="E174" s="398"/>
    </row>
    <row r="175" spans="1:16" ht="25.5">
      <c r="A175" s="158" t="str">
        <f t="shared" ref="A175:A196" ca="1" si="6">IF(ISNUMBER(VALUE(RIGHT(INDIRECT(ADDRESS(ROW()-1,COLUMN())),1))),("GT."&amp;RIGHT(INDIRECT(ADDRESS(ROW()-1,COLUMN())),LEN(INDIRECT(ADDRESS(ROW()-1,COLUMN())))-FIND(".",INDIRECT(ADDRESS(ROW()-1,COLUMN()))))+1),("GT."&amp;RIGHT(INDIRECT(ADDRESS(ROW()-2,COLUMN())),LEN(INDIRECT(ADDRESS(ROW()-2,COLUMN())))-FIND(".",INDIRECT(ADDRESS(ROW()-2,COLUMN()))))+1))</f>
        <v>GT.156</v>
      </c>
      <c r="B175" s="23" t="s">
        <v>222</v>
      </c>
      <c r="C175" s="22" t="s">
        <v>60</v>
      </c>
      <c r="D175" s="22"/>
      <c r="E175" s="21"/>
    </row>
    <row r="176" spans="1:16">
      <c r="A176" s="158" t="str">
        <f t="shared" ca="1" si="6"/>
        <v>GT.157</v>
      </c>
      <c r="B176" s="23" t="s">
        <v>223</v>
      </c>
      <c r="C176" s="22" t="s">
        <v>60</v>
      </c>
      <c r="D176" s="22"/>
      <c r="E176" s="21"/>
    </row>
    <row r="177" spans="1:14" ht="25.5">
      <c r="A177" s="158" t="str">
        <f t="shared" ca="1" si="6"/>
        <v>GT.158</v>
      </c>
      <c r="B177" s="23" t="s">
        <v>224</v>
      </c>
      <c r="C177" s="22" t="s">
        <v>60</v>
      </c>
      <c r="D177" s="22"/>
      <c r="E177" s="21"/>
    </row>
    <row r="178" spans="1:14">
      <c r="A178" s="158" t="str">
        <f t="shared" ca="1" si="6"/>
        <v>GT.159</v>
      </c>
      <c r="B178" s="23" t="s">
        <v>225</v>
      </c>
      <c r="C178" s="22" t="s">
        <v>60</v>
      </c>
      <c r="D178" s="22"/>
      <c r="E178" s="21"/>
    </row>
    <row r="179" spans="1:14">
      <c r="A179" s="158" t="str">
        <f t="shared" ca="1" si="6"/>
        <v>GT.160</v>
      </c>
      <c r="B179" s="21" t="s">
        <v>226</v>
      </c>
      <c r="C179" s="22" t="s">
        <v>55</v>
      </c>
      <c r="D179" s="22"/>
      <c r="E179" s="21"/>
    </row>
    <row r="180" spans="1:14" s="12" customFormat="1" ht="25.5">
      <c r="A180" s="158" t="str">
        <f t="shared" ca="1" si="6"/>
        <v>GT.161</v>
      </c>
      <c r="B180" s="21" t="s">
        <v>227</v>
      </c>
      <c r="C180" s="22" t="s">
        <v>55</v>
      </c>
      <c r="D180" s="22"/>
      <c r="E180" s="21"/>
      <c r="K180" s="153"/>
      <c r="L180" s="153"/>
      <c r="M180" s="153"/>
      <c r="N180" s="153"/>
    </row>
    <row r="181" spans="1:14" s="12" customFormat="1">
      <c r="A181" s="158" t="str">
        <f t="shared" ca="1" si="6"/>
        <v>GT.162</v>
      </c>
      <c r="B181" s="23" t="s">
        <v>228</v>
      </c>
      <c r="C181" s="22" t="s">
        <v>55</v>
      </c>
      <c r="D181" s="22"/>
      <c r="E181" s="21"/>
    </row>
    <row r="182" spans="1:14" s="12" customFormat="1" ht="25.5">
      <c r="A182" s="158" t="str">
        <f t="shared" ca="1" si="6"/>
        <v>GT.163</v>
      </c>
      <c r="B182" s="23" t="s">
        <v>229</v>
      </c>
      <c r="C182" s="22" t="s">
        <v>60</v>
      </c>
      <c r="D182" s="22"/>
      <c r="E182" s="21"/>
    </row>
    <row r="183" spans="1:14" s="12" customFormat="1" ht="38.25">
      <c r="A183" s="158" t="str">
        <f t="shared" ca="1" si="6"/>
        <v>GT.164</v>
      </c>
      <c r="B183" s="23" t="s">
        <v>230</v>
      </c>
      <c r="C183" s="22" t="s">
        <v>60</v>
      </c>
      <c r="D183" s="22"/>
      <c r="E183" s="21"/>
    </row>
    <row r="184" spans="1:14" s="12" customFormat="1" ht="25.5">
      <c r="A184" s="158" t="str">
        <f t="shared" ca="1" si="6"/>
        <v>GT.165</v>
      </c>
      <c r="B184" s="21" t="s">
        <v>231</v>
      </c>
      <c r="C184" s="22" t="s">
        <v>60</v>
      </c>
      <c r="D184" s="22"/>
      <c r="E184" s="21"/>
    </row>
    <row r="185" spans="1:14" s="12" customFormat="1" ht="25.5">
      <c r="A185" s="158" t="str">
        <f t="shared" ca="1" si="6"/>
        <v>GT.166</v>
      </c>
      <c r="B185" s="21" t="s">
        <v>232</v>
      </c>
      <c r="C185" s="22" t="s">
        <v>55</v>
      </c>
      <c r="D185" s="22"/>
      <c r="E185" s="21"/>
    </row>
    <row r="186" spans="1:14" s="12" customFormat="1" ht="25.5">
      <c r="A186" s="158" t="str">
        <f t="shared" ca="1" si="6"/>
        <v>GT.167</v>
      </c>
      <c r="B186" s="21" t="s">
        <v>233</v>
      </c>
      <c r="C186" s="22" t="s">
        <v>55</v>
      </c>
      <c r="D186" s="22"/>
      <c r="E186" s="21"/>
    </row>
    <row r="187" spans="1:14" s="12" customFormat="1" ht="18" customHeight="1">
      <c r="A187" s="158" t="str">
        <f t="shared" ca="1" si="6"/>
        <v>GT.168</v>
      </c>
      <c r="B187" s="388" t="s">
        <v>234</v>
      </c>
      <c r="C187" s="22" t="s">
        <v>55</v>
      </c>
      <c r="D187" s="22"/>
      <c r="E187" s="21"/>
    </row>
    <row r="188" spans="1:14" s="12" customFormat="1">
      <c r="A188" s="158" t="str">
        <f t="shared" ca="1" si="6"/>
        <v>GT.169</v>
      </c>
      <c r="B188" s="388" t="s">
        <v>235</v>
      </c>
      <c r="C188" s="22" t="s">
        <v>55</v>
      </c>
      <c r="D188" s="22"/>
      <c r="E188" s="21"/>
    </row>
    <row r="189" spans="1:14" s="12" customFormat="1" ht="25.5">
      <c r="A189" s="158" t="str">
        <f t="shared" ca="1" si="6"/>
        <v>GT.170</v>
      </c>
      <c r="B189" s="388" t="s">
        <v>236</v>
      </c>
      <c r="C189" s="22" t="s">
        <v>55</v>
      </c>
      <c r="D189" s="22"/>
      <c r="E189" s="21"/>
    </row>
    <row r="190" spans="1:14" s="12" customFormat="1" ht="20.25" customHeight="1">
      <c r="A190" s="158" t="str">
        <f t="shared" ca="1" si="6"/>
        <v>GT.171</v>
      </c>
      <c r="B190" s="388" t="s">
        <v>237</v>
      </c>
      <c r="C190" s="22" t="s">
        <v>55</v>
      </c>
      <c r="D190" s="22"/>
      <c r="E190" s="21"/>
    </row>
    <row r="191" spans="1:14" s="12" customFormat="1" ht="20.25" customHeight="1">
      <c r="A191" s="158" t="str">
        <f t="shared" ca="1" si="6"/>
        <v>GT.172</v>
      </c>
      <c r="B191" s="388" t="s">
        <v>238</v>
      </c>
      <c r="C191" s="22" t="s">
        <v>55</v>
      </c>
      <c r="D191" s="22"/>
      <c r="E191" s="46"/>
    </row>
    <row r="192" spans="1:14" ht="15" customHeight="1">
      <c r="A192" s="400" t="s">
        <v>239</v>
      </c>
      <c r="B192" s="401"/>
      <c r="C192" s="401"/>
      <c r="D192" s="401"/>
      <c r="E192" s="402"/>
    </row>
    <row r="193" spans="1:5" ht="21" customHeight="1">
      <c r="A193" s="158" t="str">
        <f t="shared" ca="1" si="6"/>
        <v>GT.173</v>
      </c>
      <c r="B193" s="38" t="s">
        <v>240</v>
      </c>
      <c r="C193" s="183" t="s">
        <v>60</v>
      </c>
      <c r="D193" s="46"/>
      <c r="E193" s="46"/>
    </row>
    <row r="194" spans="1:5" ht="25.5">
      <c r="A194" s="158" t="str">
        <f t="shared" ca="1" si="6"/>
        <v>GT.174</v>
      </c>
      <c r="B194" s="38" t="s">
        <v>241</v>
      </c>
      <c r="C194" s="183" t="s">
        <v>60</v>
      </c>
      <c r="D194" s="46"/>
      <c r="E194" s="46"/>
    </row>
    <row r="195" spans="1:5" ht="19.5" customHeight="1">
      <c r="A195" s="158" t="str">
        <f t="shared" ca="1" si="6"/>
        <v>GT.175</v>
      </c>
      <c r="B195" s="38" t="s">
        <v>242</v>
      </c>
      <c r="C195" s="183" t="s">
        <v>60</v>
      </c>
      <c r="D195" s="46"/>
      <c r="E195" s="46"/>
    </row>
    <row r="196" spans="1:5">
      <c r="A196" s="158" t="str">
        <f t="shared" ca="1" si="6"/>
        <v>GT.176</v>
      </c>
      <c r="B196" s="38" t="s">
        <v>243</v>
      </c>
      <c r="C196" s="183" t="s">
        <v>60</v>
      </c>
      <c r="D196" s="46"/>
      <c r="E196" s="46"/>
    </row>
    <row r="197" spans="1:5">
      <c r="B197" s="159"/>
    </row>
    <row r="198" spans="1:5">
      <c r="B198" s="159"/>
    </row>
    <row r="199" spans="1:5">
      <c r="B199" s="159"/>
    </row>
    <row r="200" spans="1:5">
      <c r="B200" s="159"/>
    </row>
    <row r="201" spans="1:5">
      <c r="B201" s="159"/>
    </row>
    <row r="202" spans="1:5">
      <c r="B202" s="159"/>
    </row>
  </sheetData>
  <mergeCells count="22">
    <mergeCell ref="A174:E174"/>
    <mergeCell ref="A192:E192"/>
    <mergeCell ref="A155:B155"/>
    <mergeCell ref="A7:E7"/>
    <mergeCell ref="I58:P58"/>
    <mergeCell ref="I74:P74"/>
    <mergeCell ref="I104:P104"/>
    <mergeCell ref="I68:P68"/>
    <mergeCell ref="A69:B69"/>
    <mergeCell ref="A83:B83"/>
    <mergeCell ref="A104:B104"/>
    <mergeCell ref="A14:C14"/>
    <mergeCell ref="A9:E9"/>
    <mergeCell ref="A34:E34"/>
    <mergeCell ref="A52:E52"/>
    <mergeCell ref="A119:E119"/>
    <mergeCell ref="A149:E149"/>
    <mergeCell ref="C2:E2"/>
    <mergeCell ref="C3:E3"/>
    <mergeCell ref="C4:E4"/>
    <mergeCell ref="C5:E5"/>
    <mergeCell ref="C6:E6"/>
  </mergeCells>
  <phoneticPr fontId="33" type="noConversion"/>
  <conditionalFormatting sqref="B3">
    <cfRule type="duplicateValues" dxfId="31" priority="1"/>
  </conditionalFormatting>
  <conditionalFormatting sqref="B4:B6">
    <cfRule type="duplicateValues" dxfId="30" priority="2"/>
  </conditionalFormatting>
  <pageMargins left="0.5" right="0.5" top="0.9" bottom="0.75" header="0.3" footer="0.3"/>
  <pageSetup scale="90"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A5D"/>
  </sheetPr>
  <dimension ref="A1:I143"/>
  <sheetViews>
    <sheetView topLeftCell="A120" zoomScale="115" zoomScaleNormal="115" zoomScaleSheetLayoutView="100" zoomScalePageLayoutView="80" workbookViewId="0">
      <selection activeCell="C8" sqref="C8"/>
    </sheetView>
  </sheetViews>
  <sheetFormatPr defaultColWidth="9.375" defaultRowHeight="15"/>
  <cols>
    <col min="1" max="1" width="9.5" style="34" customWidth="1"/>
    <col min="2" max="2" width="60.5" style="33" customWidth="1"/>
    <col min="3" max="3" width="11.5" style="334" customWidth="1"/>
    <col min="4" max="4" width="11.5" style="30" customWidth="1"/>
    <col min="5" max="5" width="40.5" style="12" customWidth="1"/>
    <col min="6" max="16384" width="9.375" style="12"/>
  </cols>
  <sheetData>
    <row r="1" spans="1:5" ht="14.25">
      <c r="A1" s="172" t="s">
        <v>21</v>
      </c>
      <c r="B1" s="172" t="s">
        <v>22</v>
      </c>
      <c r="C1" s="335" t="s">
        <v>23</v>
      </c>
      <c r="D1" s="173"/>
      <c r="E1" s="173"/>
    </row>
    <row r="2" spans="1:5" ht="57" customHeight="1">
      <c r="A2" s="174" t="s">
        <v>24</v>
      </c>
      <c r="B2" s="175" t="s">
        <v>244</v>
      </c>
      <c r="C2" s="399" t="s">
        <v>40</v>
      </c>
      <c r="D2" s="399"/>
      <c r="E2" s="399"/>
    </row>
    <row r="3" spans="1:5" ht="41.25" customHeight="1">
      <c r="A3" s="174" t="s">
        <v>27</v>
      </c>
      <c r="B3" s="181" t="s">
        <v>245</v>
      </c>
      <c r="C3" s="399" t="s">
        <v>42</v>
      </c>
      <c r="D3" s="399"/>
      <c r="E3" s="399"/>
    </row>
    <row r="4" spans="1:5" ht="57.6" customHeight="1">
      <c r="A4" s="174" t="s">
        <v>30</v>
      </c>
      <c r="B4" s="390" t="s">
        <v>43</v>
      </c>
      <c r="C4" s="399" t="s">
        <v>44</v>
      </c>
      <c r="D4" s="399"/>
      <c r="E4" s="399"/>
    </row>
    <row r="5" spans="1:5" ht="79.5" customHeight="1">
      <c r="A5" s="174" t="s">
        <v>33</v>
      </c>
      <c r="B5" s="390" t="s">
        <v>45</v>
      </c>
      <c r="C5" s="399" t="s">
        <v>46</v>
      </c>
      <c r="D5" s="399"/>
      <c r="E5" s="399"/>
    </row>
    <row r="6" spans="1:5" ht="14.25">
      <c r="A6" s="174" t="s">
        <v>36</v>
      </c>
      <c r="B6" s="390" t="s">
        <v>37</v>
      </c>
      <c r="C6" s="399" t="s">
        <v>38</v>
      </c>
      <c r="D6" s="399"/>
      <c r="E6" s="399"/>
    </row>
    <row r="7" spans="1:5" s="88" customFormat="1" ht="15.75">
      <c r="A7" s="415" t="s">
        <v>246</v>
      </c>
      <c r="B7" s="416"/>
      <c r="C7" s="416"/>
      <c r="D7" s="416"/>
      <c r="E7" s="417"/>
    </row>
    <row r="8" spans="1:5" s="84" customFormat="1" ht="30">
      <c r="A8" s="51" t="s">
        <v>47</v>
      </c>
      <c r="B8" s="51" t="s">
        <v>247</v>
      </c>
      <c r="C8" s="19" t="s">
        <v>49</v>
      </c>
      <c r="D8" s="51" t="s">
        <v>50</v>
      </c>
      <c r="E8" s="51" t="s">
        <v>51</v>
      </c>
    </row>
    <row r="9" spans="1:5" customFormat="1" ht="14.25">
      <c r="A9" s="396" t="s">
        <v>248</v>
      </c>
      <c r="B9" s="397"/>
      <c r="C9" s="397"/>
      <c r="D9" s="397"/>
      <c r="E9" s="398"/>
    </row>
    <row r="10" spans="1:5" customFormat="1" ht="38.25">
      <c r="A10" s="32" t="s">
        <v>249</v>
      </c>
      <c r="B10" s="196" t="s">
        <v>250</v>
      </c>
      <c r="C10" s="262" t="s">
        <v>55</v>
      </c>
      <c r="D10" s="389" t="s">
        <v>251</v>
      </c>
      <c r="E10" s="196" t="s">
        <v>251</v>
      </c>
    </row>
    <row r="11" spans="1:5" customFormat="1" ht="38.25">
      <c r="A11" s="32" t="s">
        <v>252</v>
      </c>
      <c r="B11" s="211" t="s">
        <v>253</v>
      </c>
      <c r="C11" s="240" t="s">
        <v>55</v>
      </c>
      <c r="D11" s="202" t="s">
        <v>251</v>
      </c>
      <c r="E11" s="201" t="s">
        <v>251</v>
      </c>
    </row>
    <row r="12" spans="1:5" ht="38.25">
      <c r="A12" s="32" t="s">
        <v>254</v>
      </c>
      <c r="B12" s="211" t="s">
        <v>255</v>
      </c>
      <c r="C12" s="240" t="s">
        <v>55</v>
      </c>
      <c r="D12" s="202" t="s">
        <v>251</v>
      </c>
      <c r="E12" s="201" t="s">
        <v>251</v>
      </c>
    </row>
    <row r="13" spans="1:5" ht="38.25">
      <c r="A13" s="32" t="s">
        <v>256</v>
      </c>
      <c r="B13" s="201" t="s">
        <v>257</v>
      </c>
      <c r="C13" s="240" t="s">
        <v>55</v>
      </c>
      <c r="D13" s="202" t="s">
        <v>251</v>
      </c>
      <c r="E13" s="201" t="s">
        <v>251</v>
      </c>
    </row>
    <row r="14" spans="1:5" ht="25.5" customHeight="1">
      <c r="A14" s="32" t="s">
        <v>258</v>
      </c>
      <c r="B14" s="201" t="s">
        <v>259</v>
      </c>
      <c r="C14" s="240" t="s">
        <v>55</v>
      </c>
      <c r="D14" s="202" t="s">
        <v>251</v>
      </c>
      <c r="E14" s="201" t="s">
        <v>251</v>
      </c>
    </row>
    <row r="15" spans="1:5" ht="29.25" customHeight="1">
      <c r="A15" s="32" t="s">
        <v>260</v>
      </c>
      <c r="B15" s="201" t="s">
        <v>261</v>
      </c>
      <c r="C15" s="240" t="s">
        <v>55</v>
      </c>
      <c r="D15" s="202" t="s">
        <v>251</v>
      </c>
      <c r="E15" s="201" t="s">
        <v>251</v>
      </c>
    </row>
    <row r="16" spans="1:5" ht="25.5">
      <c r="A16" s="32" t="s">
        <v>262</v>
      </c>
      <c r="B16" s="201" t="s">
        <v>263</v>
      </c>
      <c r="C16" s="240" t="s">
        <v>55</v>
      </c>
      <c r="D16" s="202" t="s">
        <v>251</v>
      </c>
      <c r="E16" s="201" t="s">
        <v>251</v>
      </c>
    </row>
    <row r="17" spans="1:5" ht="27" customHeight="1">
      <c r="A17" s="32" t="s">
        <v>264</v>
      </c>
      <c r="B17" s="201" t="s">
        <v>265</v>
      </c>
      <c r="C17" s="240" t="s">
        <v>55</v>
      </c>
      <c r="D17" s="202" t="s">
        <v>251</v>
      </c>
      <c r="E17" s="201" t="s">
        <v>251</v>
      </c>
    </row>
    <row r="18" spans="1:5" ht="25.5">
      <c r="A18" s="32" t="s">
        <v>266</v>
      </c>
      <c r="B18" s="201" t="s">
        <v>267</v>
      </c>
      <c r="C18" s="240" t="s">
        <v>55</v>
      </c>
      <c r="D18" s="202" t="s">
        <v>251</v>
      </c>
      <c r="E18" s="201" t="s">
        <v>251</v>
      </c>
    </row>
    <row r="19" spans="1:5" ht="25.5">
      <c r="A19" s="32" t="s">
        <v>268</v>
      </c>
      <c r="B19" s="201" t="s">
        <v>269</v>
      </c>
      <c r="C19" s="240" t="s">
        <v>55</v>
      </c>
      <c r="D19" s="202" t="s">
        <v>251</v>
      </c>
      <c r="E19" s="201" t="s">
        <v>251</v>
      </c>
    </row>
    <row r="20" spans="1:5" ht="26.25" customHeight="1">
      <c r="A20" s="32" t="s">
        <v>270</v>
      </c>
      <c r="B20" s="201" t="s">
        <v>271</v>
      </c>
      <c r="C20" s="240" t="s">
        <v>60</v>
      </c>
      <c r="D20" s="202" t="s">
        <v>251</v>
      </c>
      <c r="E20" s="201" t="s">
        <v>251</v>
      </c>
    </row>
    <row r="21" spans="1:5" ht="25.5">
      <c r="A21" s="32" t="s">
        <v>272</v>
      </c>
      <c r="B21" s="201" t="s">
        <v>273</v>
      </c>
      <c r="C21" s="240" t="s">
        <v>55</v>
      </c>
      <c r="D21" s="202" t="s">
        <v>251</v>
      </c>
      <c r="E21" s="201" t="s">
        <v>251</v>
      </c>
    </row>
    <row r="22" spans="1:5" ht="38.25">
      <c r="A22" s="32" t="s">
        <v>274</v>
      </c>
      <c r="B22" s="201" t="s">
        <v>275</v>
      </c>
      <c r="C22" s="240" t="s">
        <v>55</v>
      </c>
      <c r="D22" s="202" t="s">
        <v>251</v>
      </c>
      <c r="E22" s="201" t="s">
        <v>251</v>
      </c>
    </row>
    <row r="23" spans="1:5" ht="25.5">
      <c r="A23" s="32" t="s">
        <v>276</v>
      </c>
      <c r="B23" s="201" t="s">
        <v>277</v>
      </c>
      <c r="C23" s="240" t="s">
        <v>55</v>
      </c>
      <c r="D23" s="202" t="s">
        <v>251</v>
      </c>
      <c r="E23" s="201" t="s">
        <v>251</v>
      </c>
    </row>
    <row r="24" spans="1:5" ht="25.5">
      <c r="A24" s="32" t="s">
        <v>278</v>
      </c>
      <c r="B24" s="201" t="s">
        <v>279</v>
      </c>
      <c r="C24" s="240" t="s">
        <v>55</v>
      </c>
      <c r="D24" s="202" t="s">
        <v>251</v>
      </c>
      <c r="E24" s="201" t="s">
        <v>251</v>
      </c>
    </row>
    <row r="25" spans="1:5" ht="25.5">
      <c r="A25" s="32" t="s">
        <v>280</v>
      </c>
      <c r="B25" s="201" t="s">
        <v>281</v>
      </c>
      <c r="C25" s="240" t="s">
        <v>55</v>
      </c>
      <c r="D25" s="202" t="s">
        <v>251</v>
      </c>
      <c r="E25" s="201" t="s">
        <v>251</v>
      </c>
    </row>
    <row r="26" spans="1:5" ht="14.25">
      <c r="A26" s="32" t="s">
        <v>282</v>
      </c>
      <c r="B26" s="201" t="s">
        <v>283</v>
      </c>
      <c r="C26" s="240" t="s">
        <v>55</v>
      </c>
      <c r="D26" s="202" t="s">
        <v>251</v>
      </c>
      <c r="E26" s="201" t="s">
        <v>251</v>
      </c>
    </row>
    <row r="27" spans="1:5" ht="14.25">
      <c r="A27" s="32" t="s">
        <v>284</v>
      </c>
      <c r="B27" s="201" t="s">
        <v>285</v>
      </c>
      <c r="C27" s="240" t="s">
        <v>60</v>
      </c>
      <c r="D27" s="202" t="s">
        <v>251</v>
      </c>
      <c r="E27" s="201" t="s">
        <v>251</v>
      </c>
    </row>
    <row r="28" spans="1:5" ht="25.5">
      <c r="A28" s="32" t="s">
        <v>286</v>
      </c>
      <c r="B28" s="201" t="s">
        <v>287</v>
      </c>
      <c r="C28" s="240" t="s">
        <v>55</v>
      </c>
      <c r="D28" s="202" t="s">
        <v>251</v>
      </c>
      <c r="E28" s="201" t="s">
        <v>251</v>
      </c>
    </row>
    <row r="29" spans="1:5" ht="25.5">
      <c r="A29" s="32" t="s">
        <v>288</v>
      </c>
      <c r="B29" s="201" t="s">
        <v>289</v>
      </c>
      <c r="C29" s="240" t="s">
        <v>55</v>
      </c>
      <c r="D29" s="202" t="s">
        <v>251</v>
      </c>
      <c r="E29" s="201" t="s">
        <v>251</v>
      </c>
    </row>
    <row r="30" spans="1:5" ht="14.25">
      <c r="A30" s="32" t="s">
        <v>290</v>
      </c>
      <c r="B30" s="201" t="s">
        <v>291</v>
      </c>
      <c r="C30" s="240" t="s">
        <v>55</v>
      </c>
      <c r="D30" s="202" t="s">
        <v>251</v>
      </c>
      <c r="E30" s="201" t="s">
        <v>251</v>
      </c>
    </row>
    <row r="31" spans="1:5" ht="25.5">
      <c r="A31" s="32" t="s">
        <v>292</v>
      </c>
      <c r="B31" s="201" t="s">
        <v>293</v>
      </c>
      <c r="C31" s="240" t="s">
        <v>55</v>
      </c>
      <c r="D31" s="202" t="s">
        <v>251</v>
      </c>
      <c r="E31" s="201" t="s">
        <v>251</v>
      </c>
    </row>
    <row r="32" spans="1:5" ht="25.5">
      <c r="A32" s="32" t="s">
        <v>294</v>
      </c>
      <c r="B32" s="201" t="s">
        <v>295</v>
      </c>
      <c r="C32" s="240" t="s">
        <v>55</v>
      </c>
      <c r="D32" s="202" t="s">
        <v>251</v>
      </c>
      <c r="E32" s="201" t="s">
        <v>251</v>
      </c>
    </row>
    <row r="33" spans="1:5" ht="14.25">
      <c r="A33" s="32" t="s">
        <v>296</v>
      </c>
      <c r="B33" s="201" t="s">
        <v>297</v>
      </c>
      <c r="C33" s="240" t="s">
        <v>55</v>
      </c>
      <c r="D33" s="202" t="s">
        <v>251</v>
      </c>
      <c r="E33" s="201"/>
    </row>
    <row r="34" spans="1:5" ht="25.5">
      <c r="A34" s="32" t="s">
        <v>298</v>
      </c>
      <c r="B34" s="201" t="s">
        <v>299</v>
      </c>
      <c r="C34" s="240" t="s">
        <v>60</v>
      </c>
      <c r="D34" s="202" t="s">
        <v>251</v>
      </c>
      <c r="E34" s="201"/>
    </row>
    <row r="35" spans="1:5" ht="25.5">
      <c r="A35" s="32" t="s">
        <v>300</v>
      </c>
      <c r="B35" s="201" t="s">
        <v>301</v>
      </c>
      <c r="C35" s="240" t="s">
        <v>55</v>
      </c>
      <c r="D35" s="202" t="s">
        <v>251</v>
      </c>
      <c r="E35" s="201" t="s">
        <v>251</v>
      </c>
    </row>
    <row r="36" spans="1:5" ht="25.5">
      <c r="A36" s="32" t="s">
        <v>302</v>
      </c>
      <c r="B36" s="201" t="s">
        <v>303</v>
      </c>
      <c r="C36" s="240" t="s">
        <v>55</v>
      </c>
      <c r="D36" s="202" t="s">
        <v>251</v>
      </c>
      <c r="E36" s="201" t="s">
        <v>251</v>
      </c>
    </row>
    <row r="37" spans="1:5" ht="29.25" customHeight="1">
      <c r="A37" s="32" t="s">
        <v>304</v>
      </c>
      <c r="B37" s="201" t="s">
        <v>305</v>
      </c>
      <c r="C37" s="240" t="s">
        <v>55</v>
      </c>
      <c r="D37" s="202" t="s">
        <v>251</v>
      </c>
      <c r="E37" s="201" t="s">
        <v>251</v>
      </c>
    </row>
    <row r="38" spans="1:5" ht="25.5">
      <c r="A38" s="32" t="s">
        <v>306</v>
      </c>
      <c r="B38" s="201" t="s">
        <v>307</v>
      </c>
      <c r="C38" s="240" t="s">
        <v>60</v>
      </c>
      <c r="D38" s="202" t="s">
        <v>251</v>
      </c>
      <c r="E38" s="201" t="s">
        <v>251</v>
      </c>
    </row>
    <row r="39" spans="1:5" ht="25.5">
      <c r="A39" s="32" t="s">
        <v>308</v>
      </c>
      <c r="B39" s="201" t="s">
        <v>309</v>
      </c>
      <c r="C39" s="240" t="s">
        <v>55</v>
      </c>
      <c r="D39" s="202" t="s">
        <v>251</v>
      </c>
      <c r="E39" s="201" t="s">
        <v>251</v>
      </c>
    </row>
    <row r="40" spans="1:5" ht="29.25" customHeight="1">
      <c r="A40" s="32" t="s">
        <v>310</v>
      </c>
      <c r="B40" s="211" t="s">
        <v>311</v>
      </c>
      <c r="C40" s="240" t="s">
        <v>55</v>
      </c>
      <c r="D40" s="202" t="s">
        <v>251</v>
      </c>
      <c r="E40" s="201" t="s">
        <v>251</v>
      </c>
    </row>
    <row r="41" spans="1:5" ht="25.5">
      <c r="A41" s="32" t="s">
        <v>312</v>
      </c>
      <c r="B41" s="211" t="s">
        <v>313</v>
      </c>
      <c r="C41" s="240" t="s">
        <v>55</v>
      </c>
      <c r="D41" s="202" t="s">
        <v>251</v>
      </c>
      <c r="E41" s="201" t="s">
        <v>251</v>
      </c>
    </row>
    <row r="42" spans="1:5" customFormat="1" ht="16.5" customHeight="1">
      <c r="A42" s="32" t="s">
        <v>314</v>
      </c>
      <c r="B42" s="211" t="s">
        <v>315</v>
      </c>
      <c r="C42" s="240" t="s">
        <v>55</v>
      </c>
      <c r="D42" s="202" t="s">
        <v>251</v>
      </c>
      <c r="E42" s="201" t="s">
        <v>251</v>
      </c>
    </row>
    <row r="43" spans="1:5" ht="25.5">
      <c r="A43" s="32" t="s">
        <v>316</v>
      </c>
      <c r="B43" s="211" t="s">
        <v>317</v>
      </c>
      <c r="C43" s="240" t="s">
        <v>60</v>
      </c>
      <c r="D43" s="202" t="s">
        <v>251</v>
      </c>
      <c r="E43" s="201"/>
    </row>
    <row r="44" spans="1:5" ht="25.5">
      <c r="A44" s="32" t="s">
        <v>318</v>
      </c>
      <c r="B44" s="211" t="s">
        <v>319</v>
      </c>
      <c r="C44" s="240" t="s">
        <v>55</v>
      </c>
      <c r="D44" s="202" t="s">
        <v>251</v>
      </c>
      <c r="E44" s="201" t="s">
        <v>133</v>
      </c>
    </row>
    <row r="45" spans="1:5" ht="25.5">
      <c r="A45" s="32" t="s">
        <v>320</v>
      </c>
      <c r="B45" s="211" t="s">
        <v>321</v>
      </c>
      <c r="C45" s="240" t="s">
        <v>60</v>
      </c>
      <c r="D45" s="202" t="s">
        <v>251</v>
      </c>
      <c r="E45" s="201" t="s">
        <v>251</v>
      </c>
    </row>
    <row r="46" spans="1:5" ht="14.25">
      <c r="A46" s="32" t="s">
        <v>322</v>
      </c>
      <c r="B46" s="211" t="s">
        <v>323</v>
      </c>
      <c r="C46" s="240" t="s">
        <v>55</v>
      </c>
      <c r="D46" s="202" t="s">
        <v>251</v>
      </c>
      <c r="E46" s="201" t="s">
        <v>251</v>
      </c>
    </row>
    <row r="47" spans="1:5" ht="14.25">
      <c r="A47" s="32" t="s">
        <v>324</v>
      </c>
      <c r="B47" s="211" t="s">
        <v>325</v>
      </c>
      <c r="C47" s="240" t="s">
        <v>55</v>
      </c>
      <c r="D47" s="202" t="s">
        <v>251</v>
      </c>
      <c r="E47" s="201" t="s">
        <v>251</v>
      </c>
    </row>
    <row r="48" spans="1:5" ht="14.25">
      <c r="A48" s="32" t="s">
        <v>326</v>
      </c>
      <c r="B48" s="211" t="s">
        <v>327</v>
      </c>
      <c r="C48" s="240" t="s">
        <v>55</v>
      </c>
      <c r="D48" s="202" t="s">
        <v>251</v>
      </c>
      <c r="E48" s="201" t="s">
        <v>251</v>
      </c>
    </row>
    <row r="49" spans="1:5" ht="15" customHeight="1">
      <c r="A49" s="418" t="s">
        <v>328</v>
      </c>
      <c r="B49" s="419"/>
      <c r="C49" s="419"/>
      <c r="D49" s="419"/>
      <c r="E49" s="420"/>
    </row>
    <row r="50" spans="1:5" ht="25.5">
      <c r="A50" s="200" t="s">
        <v>329</v>
      </c>
      <c r="B50" s="211" t="s">
        <v>330</v>
      </c>
      <c r="C50" s="240" t="s">
        <v>55</v>
      </c>
      <c r="D50" s="202" t="s">
        <v>251</v>
      </c>
      <c r="E50" s="206" t="s">
        <v>251</v>
      </c>
    </row>
    <row r="51" spans="1:5" ht="31.5" customHeight="1">
      <c r="A51" s="200" t="s">
        <v>331</v>
      </c>
      <c r="B51" s="211" t="s">
        <v>332</v>
      </c>
      <c r="C51" s="240" t="s">
        <v>55</v>
      </c>
      <c r="D51" s="202" t="s">
        <v>251</v>
      </c>
      <c r="E51" s="206" t="s">
        <v>251</v>
      </c>
    </row>
    <row r="52" spans="1:5" ht="25.5">
      <c r="A52" s="200" t="s">
        <v>333</v>
      </c>
      <c r="B52" s="211" t="s">
        <v>334</v>
      </c>
      <c r="C52" s="240" t="s">
        <v>60</v>
      </c>
      <c r="D52" s="202" t="s">
        <v>251</v>
      </c>
      <c r="E52" s="201" t="s">
        <v>251</v>
      </c>
    </row>
    <row r="53" spans="1:5" ht="25.5">
      <c r="A53" s="200" t="s">
        <v>335</v>
      </c>
      <c r="B53" s="201" t="s">
        <v>336</v>
      </c>
      <c r="C53" s="240" t="s">
        <v>60</v>
      </c>
      <c r="D53" s="202" t="s">
        <v>251</v>
      </c>
      <c r="E53" s="206"/>
    </row>
    <row r="54" spans="1:5" ht="25.5">
      <c r="A54" s="200" t="s">
        <v>337</v>
      </c>
      <c r="B54" s="201" t="s">
        <v>338</v>
      </c>
      <c r="C54" s="240" t="s">
        <v>55</v>
      </c>
      <c r="D54" s="202" t="s">
        <v>251</v>
      </c>
      <c r="E54" s="206" t="s">
        <v>251</v>
      </c>
    </row>
    <row r="55" spans="1:5" ht="17.25" customHeight="1">
      <c r="A55" s="200" t="s">
        <v>339</v>
      </c>
      <c r="B55" s="201" t="s">
        <v>340</v>
      </c>
      <c r="C55" s="240" t="s">
        <v>60</v>
      </c>
      <c r="D55" s="202" t="s">
        <v>251</v>
      </c>
      <c r="E55" s="206" t="s">
        <v>251</v>
      </c>
    </row>
    <row r="56" spans="1:5" ht="25.5">
      <c r="A56" s="200" t="s">
        <v>341</v>
      </c>
      <c r="B56" s="201" t="s">
        <v>342</v>
      </c>
      <c r="C56" s="246" t="s">
        <v>55</v>
      </c>
      <c r="D56" s="202" t="s">
        <v>251</v>
      </c>
      <c r="E56" s="201"/>
    </row>
    <row r="57" spans="1:5" ht="16.5" customHeight="1">
      <c r="A57" s="200" t="s">
        <v>343</v>
      </c>
      <c r="B57" s="201" t="s">
        <v>344</v>
      </c>
      <c r="C57" s="246" t="s">
        <v>55</v>
      </c>
      <c r="D57" s="202"/>
      <c r="E57" s="201"/>
    </row>
    <row r="58" spans="1:5" ht="25.5">
      <c r="A58" s="200" t="s">
        <v>345</v>
      </c>
      <c r="B58" s="201" t="s">
        <v>346</v>
      </c>
      <c r="C58" s="246" t="s">
        <v>60</v>
      </c>
      <c r="D58" s="202"/>
      <c r="E58" s="201"/>
    </row>
    <row r="59" spans="1:5" ht="38.25">
      <c r="A59" s="200" t="s">
        <v>347</v>
      </c>
      <c r="B59" s="201" t="s">
        <v>348</v>
      </c>
      <c r="C59" s="246" t="s">
        <v>55</v>
      </c>
      <c r="D59" s="202"/>
      <c r="E59" s="201"/>
    </row>
    <row r="60" spans="1:5" ht="63.75">
      <c r="A60" s="200" t="s">
        <v>349</v>
      </c>
      <c r="B60" s="201" t="s">
        <v>350</v>
      </c>
      <c r="C60" s="246" t="s">
        <v>55</v>
      </c>
      <c r="D60" s="202" t="s">
        <v>251</v>
      </c>
      <c r="E60" s="206"/>
    </row>
    <row r="61" spans="1:5" ht="25.5">
      <c r="A61" s="200" t="s">
        <v>351</v>
      </c>
      <c r="B61" s="201" t="s">
        <v>352</v>
      </c>
      <c r="C61" s="240" t="s">
        <v>60</v>
      </c>
      <c r="D61" s="202" t="s">
        <v>251</v>
      </c>
      <c r="E61" s="206"/>
    </row>
    <row r="62" spans="1:5" ht="25.5">
      <c r="A62" s="200" t="s">
        <v>353</v>
      </c>
      <c r="B62" s="201" t="s">
        <v>354</v>
      </c>
      <c r="C62" s="240" t="s">
        <v>55</v>
      </c>
      <c r="D62" s="202" t="s">
        <v>251</v>
      </c>
      <c r="E62" s="265" t="s">
        <v>251</v>
      </c>
    </row>
    <row r="63" spans="1:5" ht="25.5">
      <c r="A63" s="200" t="s">
        <v>355</v>
      </c>
      <c r="B63" s="211" t="s">
        <v>356</v>
      </c>
      <c r="C63" s="240" t="s">
        <v>60</v>
      </c>
      <c r="D63" s="202" t="s">
        <v>251</v>
      </c>
      <c r="E63" s="206" t="s">
        <v>251</v>
      </c>
    </row>
    <row r="64" spans="1:5" ht="29.25" customHeight="1">
      <c r="A64" s="200" t="s">
        <v>357</v>
      </c>
      <c r="B64" s="201" t="s">
        <v>358</v>
      </c>
      <c r="C64" s="240" t="s">
        <v>60</v>
      </c>
      <c r="D64" s="202" t="s">
        <v>251</v>
      </c>
      <c r="E64" s="206"/>
    </row>
    <row r="65" spans="1:5" ht="25.5">
      <c r="A65" s="200" t="s">
        <v>359</v>
      </c>
      <c r="B65" s="201" t="s">
        <v>360</v>
      </c>
      <c r="C65" s="240" t="s">
        <v>60</v>
      </c>
      <c r="D65" s="202" t="s">
        <v>251</v>
      </c>
      <c r="E65" s="206"/>
    </row>
    <row r="66" spans="1:5" ht="14.25" customHeight="1">
      <c r="A66" s="418" t="s">
        <v>361</v>
      </c>
      <c r="B66" s="419"/>
      <c r="C66" s="419"/>
      <c r="D66" s="419"/>
      <c r="E66" s="420"/>
    </row>
    <row r="67" spans="1:5" ht="25.5">
      <c r="A67" s="200" t="s">
        <v>362</v>
      </c>
      <c r="B67" s="211" t="s">
        <v>363</v>
      </c>
      <c r="C67" s="240" t="s">
        <v>60</v>
      </c>
      <c r="D67" s="202" t="s">
        <v>251</v>
      </c>
      <c r="E67" s="201" t="s">
        <v>251</v>
      </c>
    </row>
    <row r="68" spans="1:5" ht="25.5">
      <c r="A68" s="200" t="s">
        <v>364</v>
      </c>
      <c r="B68" s="211" t="s">
        <v>365</v>
      </c>
      <c r="C68" s="240" t="s">
        <v>55</v>
      </c>
      <c r="D68" s="202" t="s">
        <v>251</v>
      </c>
      <c r="E68" s="201" t="s">
        <v>251</v>
      </c>
    </row>
    <row r="69" spans="1:5" ht="25.5">
      <c r="A69" s="200" t="s">
        <v>366</v>
      </c>
      <c r="B69" s="211" t="s">
        <v>367</v>
      </c>
      <c r="C69" s="240" t="s">
        <v>55</v>
      </c>
      <c r="D69" s="202" t="s">
        <v>251</v>
      </c>
      <c r="E69" s="201" t="s">
        <v>251</v>
      </c>
    </row>
    <row r="70" spans="1:5" ht="38.25">
      <c r="A70" s="200" t="s">
        <v>368</v>
      </c>
      <c r="B70" s="201" t="s">
        <v>369</v>
      </c>
      <c r="C70" s="240" t="s">
        <v>60</v>
      </c>
      <c r="D70" s="202" t="s">
        <v>251</v>
      </c>
      <c r="E70" s="201" t="s">
        <v>251</v>
      </c>
    </row>
    <row r="71" spans="1:5" ht="15.75" customHeight="1">
      <c r="A71" s="200" t="s">
        <v>370</v>
      </c>
      <c r="B71" s="211" t="s">
        <v>371</v>
      </c>
      <c r="C71" s="240" t="s">
        <v>55</v>
      </c>
      <c r="D71" s="202" t="s">
        <v>251</v>
      </c>
      <c r="E71" s="201" t="s">
        <v>251</v>
      </c>
    </row>
    <row r="72" spans="1:5" ht="14.25">
      <c r="A72" s="200" t="s">
        <v>372</v>
      </c>
      <c r="B72" s="211" t="s">
        <v>373</v>
      </c>
      <c r="C72" s="240" t="s">
        <v>55</v>
      </c>
      <c r="D72" s="202" t="s">
        <v>251</v>
      </c>
      <c r="E72" s="201"/>
    </row>
    <row r="73" spans="1:5" ht="38.25">
      <c r="A73" s="200" t="s">
        <v>374</v>
      </c>
      <c r="B73" s="211" t="s">
        <v>375</v>
      </c>
      <c r="C73" s="240" t="s">
        <v>55</v>
      </c>
      <c r="D73" s="202" t="s">
        <v>251</v>
      </c>
      <c r="E73" s="201" t="s">
        <v>251</v>
      </c>
    </row>
    <row r="74" spans="1:5" ht="25.5">
      <c r="A74" s="200" t="s">
        <v>376</v>
      </c>
      <c r="B74" s="211" t="s">
        <v>377</v>
      </c>
      <c r="C74" s="240" t="s">
        <v>55</v>
      </c>
      <c r="D74" s="202" t="s">
        <v>251</v>
      </c>
      <c r="E74" s="201" t="s">
        <v>251</v>
      </c>
    </row>
    <row r="75" spans="1:5" ht="25.5">
      <c r="A75" s="200" t="s">
        <v>378</v>
      </c>
      <c r="B75" s="211" t="s">
        <v>379</v>
      </c>
      <c r="C75" s="240" t="s">
        <v>55</v>
      </c>
      <c r="D75" s="202" t="s">
        <v>251</v>
      </c>
      <c r="E75" s="201" t="s">
        <v>251</v>
      </c>
    </row>
    <row r="76" spans="1:5" ht="38.25">
      <c r="A76" s="200" t="s">
        <v>380</v>
      </c>
      <c r="B76" s="211" t="s">
        <v>381</v>
      </c>
      <c r="C76" s="240" t="s">
        <v>60</v>
      </c>
      <c r="D76" s="202" t="s">
        <v>251</v>
      </c>
      <c r="E76" s="201"/>
    </row>
    <row r="77" spans="1:5" ht="17.25" customHeight="1">
      <c r="A77" s="200" t="s">
        <v>382</v>
      </c>
      <c r="B77" s="211" t="s">
        <v>383</v>
      </c>
      <c r="C77" s="240" t="s">
        <v>55</v>
      </c>
      <c r="D77" s="202" t="s">
        <v>251</v>
      </c>
      <c r="E77" s="201" t="s">
        <v>251</v>
      </c>
    </row>
    <row r="78" spans="1:5" ht="25.5">
      <c r="A78" s="200" t="s">
        <v>384</v>
      </c>
      <c r="B78" s="211" t="s">
        <v>385</v>
      </c>
      <c r="C78" s="240" t="s">
        <v>55</v>
      </c>
      <c r="D78" s="202" t="s">
        <v>251</v>
      </c>
      <c r="E78" s="201"/>
    </row>
    <row r="79" spans="1:5" ht="14.25">
      <c r="A79" s="200" t="s">
        <v>386</v>
      </c>
      <c r="B79" s="201" t="s">
        <v>387</v>
      </c>
      <c r="C79" s="240" t="s">
        <v>55</v>
      </c>
      <c r="D79" s="202" t="s">
        <v>251</v>
      </c>
      <c r="E79" s="201" t="s">
        <v>251</v>
      </c>
    </row>
    <row r="80" spans="1:5" ht="14.25">
      <c r="A80" s="200" t="s">
        <v>388</v>
      </c>
      <c r="B80" s="211" t="s">
        <v>389</v>
      </c>
      <c r="C80" s="240" t="s">
        <v>55</v>
      </c>
      <c r="D80" s="202" t="s">
        <v>251</v>
      </c>
      <c r="E80" s="201" t="s">
        <v>251</v>
      </c>
    </row>
    <row r="81" spans="1:5" ht="25.5">
      <c r="A81" s="200" t="s">
        <v>390</v>
      </c>
      <c r="B81" s="211" t="s">
        <v>391</v>
      </c>
      <c r="C81" s="240" t="s">
        <v>55</v>
      </c>
      <c r="D81" s="202" t="s">
        <v>251</v>
      </c>
      <c r="E81" s="201" t="s">
        <v>251</v>
      </c>
    </row>
    <row r="82" spans="1:5" ht="25.5">
      <c r="A82" s="200" t="s">
        <v>392</v>
      </c>
      <c r="B82" s="211" t="s">
        <v>393</v>
      </c>
      <c r="C82" s="240" t="s">
        <v>55</v>
      </c>
      <c r="D82" s="202" t="s">
        <v>251</v>
      </c>
      <c r="E82" s="201" t="s">
        <v>251</v>
      </c>
    </row>
    <row r="83" spans="1:5" ht="25.5">
      <c r="A83" s="200" t="s">
        <v>394</v>
      </c>
      <c r="B83" s="211" t="s">
        <v>395</v>
      </c>
      <c r="C83" s="240" t="s">
        <v>55</v>
      </c>
      <c r="D83" s="202" t="s">
        <v>251</v>
      </c>
      <c r="E83" s="201"/>
    </row>
    <row r="84" spans="1:5" ht="25.5">
      <c r="A84" s="200" t="s">
        <v>396</v>
      </c>
      <c r="B84" s="211" t="s">
        <v>397</v>
      </c>
      <c r="C84" s="240" t="s">
        <v>60</v>
      </c>
      <c r="D84" s="202"/>
      <c r="E84" s="201"/>
    </row>
    <row r="85" spans="1:5" ht="24" customHeight="1">
      <c r="A85" s="200" t="s">
        <v>398</v>
      </c>
      <c r="B85" s="211" t="s">
        <v>399</v>
      </c>
      <c r="C85" s="240" t="s">
        <v>55</v>
      </c>
      <c r="D85" s="202" t="s">
        <v>251</v>
      </c>
      <c r="E85" s="204" t="s">
        <v>251</v>
      </c>
    </row>
    <row r="86" spans="1:5" ht="14.25">
      <c r="A86" s="418" t="s">
        <v>400</v>
      </c>
      <c r="B86" s="419"/>
      <c r="C86" s="419"/>
      <c r="D86" s="419"/>
      <c r="E86" s="420"/>
    </row>
    <row r="87" spans="1:5" ht="38.25">
      <c r="A87" s="200" t="s">
        <v>401</v>
      </c>
      <c r="B87" s="211" t="s">
        <v>402</v>
      </c>
      <c r="C87" s="240" t="s">
        <v>55</v>
      </c>
      <c r="D87" s="202" t="s">
        <v>251</v>
      </c>
      <c r="E87" s="201" t="s">
        <v>251</v>
      </c>
    </row>
    <row r="88" spans="1:5" ht="30.6" customHeight="1">
      <c r="A88" s="200" t="s">
        <v>403</v>
      </c>
      <c r="B88" s="211" t="s">
        <v>404</v>
      </c>
      <c r="C88" s="240" t="s">
        <v>55</v>
      </c>
      <c r="D88" s="202" t="s">
        <v>251</v>
      </c>
      <c r="E88" s="201" t="s">
        <v>251</v>
      </c>
    </row>
    <row r="89" spans="1:5" ht="38.25">
      <c r="A89" s="200" t="s">
        <v>405</v>
      </c>
      <c r="B89" s="201" t="s">
        <v>406</v>
      </c>
      <c r="C89" s="240" t="s">
        <v>60</v>
      </c>
      <c r="D89" s="202" t="s">
        <v>251</v>
      </c>
      <c r="E89" s="270"/>
    </row>
    <row r="90" spans="1:5" ht="25.5">
      <c r="A90" s="200" t="s">
        <v>407</v>
      </c>
      <c r="B90" s="201" t="s">
        <v>408</v>
      </c>
      <c r="C90" s="240" t="s">
        <v>60</v>
      </c>
      <c r="D90" s="202" t="s">
        <v>251</v>
      </c>
      <c r="E90" s="270"/>
    </row>
    <row r="91" spans="1:5" ht="14.25">
      <c r="A91" s="200" t="s">
        <v>409</v>
      </c>
      <c r="B91" s="201" t="s">
        <v>410</v>
      </c>
      <c r="C91" s="240" t="s">
        <v>55</v>
      </c>
      <c r="D91" s="202" t="s">
        <v>251</v>
      </c>
      <c r="E91" s="206" t="s">
        <v>251</v>
      </c>
    </row>
    <row r="92" spans="1:5" ht="14.25">
      <c r="A92" s="200" t="s">
        <v>411</v>
      </c>
      <c r="B92" s="201" t="s">
        <v>412</v>
      </c>
      <c r="C92" s="240" t="s">
        <v>55</v>
      </c>
      <c r="D92" s="202" t="s">
        <v>251</v>
      </c>
      <c r="E92" s="206" t="s">
        <v>251</v>
      </c>
    </row>
    <row r="93" spans="1:5" ht="25.5">
      <c r="A93" s="200" t="s">
        <v>413</v>
      </c>
      <c r="B93" s="211" t="s">
        <v>414</v>
      </c>
      <c r="C93" s="240" t="s">
        <v>55</v>
      </c>
      <c r="D93" s="202" t="s">
        <v>251</v>
      </c>
      <c r="E93" s="206" t="s">
        <v>251</v>
      </c>
    </row>
    <row r="94" spans="1:5" ht="25.5">
      <c r="A94" s="200" t="s">
        <v>415</v>
      </c>
      <c r="B94" s="211" t="s">
        <v>416</v>
      </c>
      <c r="C94" s="240" t="s">
        <v>55</v>
      </c>
      <c r="D94" s="202" t="s">
        <v>251</v>
      </c>
      <c r="E94" s="206" t="s">
        <v>251</v>
      </c>
    </row>
    <row r="95" spans="1:5" ht="14.25" customHeight="1">
      <c r="A95" s="200" t="s">
        <v>417</v>
      </c>
      <c r="B95" s="201" t="s">
        <v>418</v>
      </c>
      <c r="C95" s="240" t="s">
        <v>55</v>
      </c>
      <c r="D95" s="202" t="s">
        <v>251</v>
      </c>
      <c r="E95" s="206" t="s">
        <v>251</v>
      </c>
    </row>
    <row r="96" spans="1:5" ht="15" customHeight="1">
      <c r="A96" s="200" t="s">
        <v>419</v>
      </c>
      <c r="B96" s="211" t="s">
        <v>420</v>
      </c>
      <c r="C96" s="240" t="s">
        <v>55</v>
      </c>
      <c r="D96" s="202" t="s">
        <v>251</v>
      </c>
      <c r="E96" s="206" t="s">
        <v>251</v>
      </c>
    </row>
    <row r="97" spans="1:5" ht="25.5">
      <c r="A97" s="200" t="s">
        <v>421</v>
      </c>
      <c r="B97" s="211" t="s">
        <v>422</v>
      </c>
      <c r="C97" s="240" t="s">
        <v>60</v>
      </c>
      <c r="D97" s="202" t="s">
        <v>251</v>
      </c>
      <c r="E97" s="206" t="s">
        <v>251</v>
      </c>
    </row>
    <row r="98" spans="1:5" ht="14.25" customHeight="1">
      <c r="A98" s="200" t="s">
        <v>423</v>
      </c>
      <c r="B98" s="211" t="s">
        <v>424</v>
      </c>
      <c r="C98" s="240" t="s">
        <v>55</v>
      </c>
      <c r="D98" s="202" t="s">
        <v>251</v>
      </c>
      <c r="E98" s="201" t="s">
        <v>251</v>
      </c>
    </row>
    <row r="99" spans="1:5" ht="25.5">
      <c r="A99" s="200" t="s">
        <v>425</v>
      </c>
      <c r="B99" s="211" t="s">
        <v>426</v>
      </c>
      <c r="C99" s="240" t="s">
        <v>60</v>
      </c>
      <c r="D99" s="202" t="s">
        <v>251</v>
      </c>
      <c r="E99" s="201" t="s">
        <v>251</v>
      </c>
    </row>
    <row r="100" spans="1:5" ht="25.5">
      <c r="A100" s="200" t="s">
        <v>427</v>
      </c>
      <c r="B100" s="201" t="s">
        <v>428</v>
      </c>
      <c r="C100" s="240" t="s">
        <v>55</v>
      </c>
      <c r="D100" s="202" t="s">
        <v>251</v>
      </c>
      <c r="E100" s="206" t="s">
        <v>251</v>
      </c>
    </row>
    <row r="101" spans="1:5" ht="25.5">
      <c r="A101" s="200" t="s">
        <v>429</v>
      </c>
      <c r="B101" s="211" t="s">
        <v>430</v>
      </c>
      <c r="C101" s="240" t="s">
        <v>60</v>
      </c>
      <c r="D101" s="202" t="s">
        <v>251</v>
      </c>
      <c r="E101" s="206" t="s">
        <v>251</v>
      </c>
    </row>
    <row r="102" spans="1:5" ht="25.5">
      <c r="A102" s="200" t="s">
        <v>431</v>
      </c>
      <c r="B102" s="201" t="s">
        <v>432</v>
      </c>
      <c r="C102" s="240" t="s">
        <v>55</v>
      </c>
      <c r="D102" s="202" t="s">
        <v>251</v>
      </c>
      <c r="E102" s="206" t="s">
        <v>251</v>
      </c>
    </row>
    <row r="103" spans="1:5" ht="14.25">
      <c r="A103" s="200" t="s">
        <v>433</v>
      </c>
      <c r="B103" s="201" t="s">
        <v>434</v>
      </c>
      <c r="C103" s="240" t="s">
        <v>55</v>
      </c>
      <c r="D103" s="202" t="s">
        <v>251</v>
      </c>
      <c r="E103" s="206"/>
    </row>
    <row r="104" spans="1:5" ht="25.5">
      <c r="A104" s="200" t="s">
        <v>435</v>
      </c>
      <c r="B104" s="201" t="s">
        <v>436</v>
      </c>
      <c r="C104" s="240" t="s">
        <v>60</v>
      </c>
      <c r="D104" s="202"/>
      <c r="E104" s="206"/>
    </row>
    <row r="105" spans="1:5" ht="25.5">
      <c r="A105" s="200" t="s">
        <v>437</v>
      </c>
      <c r="B105" s="201" t="s">
        <v>438</v>
      </c>
      <c r="C105" s="240" t="s">
        <v>55</v>
      </c>
      <c r="D105" s="202" t="s">
        <v>251</v>
      </c>
      <c r="E105" s="206" t="s">
        <v>251</v>
      </c>
    </row>
    <row r="106" spans="1:5" ht="14.25">
      <c r="A106" s="200" t="s">
        <v>439</v>
      </c>
      <c r="B106" s="201" t="s">
        <v>440</v>
      </c>
      <c r="C106" s="240" t="s">
        <v>55</v>
      </c>
      <c r="D106" s="202" t="s">
        <v>251</v>
      </c>
      <c r="E106" s="206" t="s">
        <v>251</v>
      </c>
    </row>
    <row r="107" spans="1:5" ht="25.5">
      <c r="A107" s="200" t="s">
        <v>441</v>
      </c>
      <c r="B107" s="201" t="s">
        <v>442</v>
      </c>
      <c r="C107" s="240" t="s">
        <v>55</v>
      </c>
      <c r="D107" s="202" t="s">
        <v>251</v>
      </c>
      <c r="E107" s="206" t="s">
        <v>251</v>
      </c>
    </row>
    <row r="108" spans="1:5" ht="25.5">
      <c r="A108" s="200" t="s">
        <v>443</v>
      </c>
      <c r="B108" s="201" t="s">
        <v>444</v>
      </c>
      <c r="C108" s="240" t="s">
        <v>55</v>
      </c>
      <c r="D108" s="202" t="s">
        <v>251</v>
      </c>
      <c r="E108" s="206" t="s">
        <v>251</v>
      </c>
    </row>
    <row r="109" spans="1:5" ht="25.5">
      <c r="A109" s="200" t="s">
        <v>445</v>
      </c>
      <c r="B109" s="211" t="s">
        <v>446</v>
      </c>
      <c r="C109" s="240" t="s">
        <v>60</v>
      </c>
      <c r="D109" s="202" t="s">
        <v>251</v>
      </c>
      <c r="E109" s="206"/>
    </row>
    <row r="110" spans="1:5" ht="25.5">
      <c r="A110" s="200" t="s">
        <v>447</v>
      </c>
      <c r="B110" s="211" t="s">
        <v>448</v>
      </c>
      <c r="C110" s="240" t="s">
        <v>55</v>
      </c>
      <c r="D110" s="202" t="s">
        <v>251</v>
      </c>
      <c r="E110" s="206" t="s">
        <v>251</v>
      </c>
    </row>
    <row r="111" spans="1:5" ht="25.5">
      <c r="A111" s="200" t="s">
        <v>449</v>
      </c>
      <c r="B111" s="201" t="s">
        <v>450</v>
      </c>
      <c r="C111" s="240" t="s">
        <v>60</v>
      </c>
      <c r="D111" s="202" t="s">
        <v>251</v>
      </c>
      <c r="E111" s="206" t="s">
        <v>251</v>
      </c>
    </row>
    <row r="112" spans="1:5" ht="14.25">
      <c r="A112" s="200" t="s">
        <v>451</v>
      </c>
      <c r="B112" s="201" t="s">
        <v>452</v>
      </c>
      <c r="C112" s="240" t="s">
        <v>60</v>
      </c>
      <c r="D112" s="202" t="s">
        <v>251</v>
      </c>
      <c r="E112" s="206" t="s">
        <v>251</v>
      </c>
    </row>
    <row r="113" spans="1:9" ht="31.5" customHeight="1">
      <c r="A113" s="413" t="s">
        <v>453</v>
      </c>
      <c r="B113" s="414"/>
      <c r="C113" s="240" t="s">
        <v>251</v>
      </c>
      <c r="D113" s="265" t="s">
        <v>251</v>
      </c>
      <c r="E113" s="202" t="s">
        <v>251</v>
      </c>
    </row>
    <row r="114" spans="1:9" ht="25.5">
      <c r="A114" s="200" t="s">
        <v>454</v>
      </c>
      <c r="B114" s="201" t="s">
        <v>450</v>
      </c>
      <c r="C114" s="240" t="s">
        <v>60</v>
      </c>
      <c r="D114" s="265" t="s">
        <v>251</v>
      </c>
      <c r="E114" s="202" t="s">
        <v>251</v>
      </c>
    </row>
    <row r="115" spans="1:9" ht="14.25">
      <c r="A115" s="200" t="s">
        <v>455</v>
      </c>
      <c r="B115" s="201" t="s">
        <v>456</v>
      </c>
      <c r="C115" s="240" t="s">
        <v>55</v>
      </c>
      <c r="D115" s="265" t="s">
        <v>251</v>
      </c>
      <c r="E115" s="202" t="s">
        <v>251</v>
      </c>
      <c r="I115" s="34"/>
    </row>
    <row r="116" spans="1:9" ht="14.25">
      <c r="A116" s="200" t="s">
        <v>457</v>
      </c>
      <c r="B116" s="201" t="s">
        <v>458</v>
      </c>
      <c r="C116" s="240" t="s">
        <v>55</v>
      </c>
      <c r="D116" s="265" t="s">
        <v>251</v>
      </c>
      <c r="E116" s="202" t="s">
        <v>251</v>
      </c>
    </row>
    <row r="117" spans="1:9" ht="25.5">
      <c r="A117" s="200" t="s">
        <v>459</v>
      </c>
      <c r="B117" s="201" t="s">
        <v>460</v>
      </c>
      <c r="C117" s="240" t="s">
        <v>55</v>
      </c>
      <c r="D117" s="265" t="s">
        <v>251</v>
      </c>
      <c r="E117" s="206" t="s">
        <v>251</v>
      </c>
    </row>
    <row r="118" spans="1:9" ht="14.25">
      <c r="A118" s="200" t="s">
        <v>461</v>
      </c>
      <c r="B118" s="201" t="s">
        <v>462</v>
      </c>
      <c r="C118" s="240" t="s">
        <v>55</v>
      </c>
      <c r="D118" s="202" t="s">
        <v>251</v>
      </c>
      <c r="E118" s="206" t="s">
        <v>251</v>
      </c>
    </row>
    <row r="119" spans="1:9" ht="14.25">
      <c r="A119" s="200" t="s">
        <v>463</v>
      </c>
      <c r="B119" s="201" t="s">
        <v>464</v>
      </c>
      <c r="C119" s="240" t="s">
        <v>55</v>
      </c>
      <c r="D119" s="202" t="s">
        <v>251</v>
      </c>
      <c r="E119" s="206" t="s">
        <v>251</v>
      </c>
    </row>
    <row r="120" spans="1:9" ht="14.25">
      <c r="A120" s="200" t="s">
        <v>465</v>
      </c>
      <c r="B120" s="201" t="s">
        <v>466</v>
      </c>
      <c r="C120" s="240" t="s">
        <v>55</v>
      </c>
      <c r="D120" s="202" t="s">
        <v>251</v>
      </c>
      <c r="E120" s="206" t="s">
        <v>251</v>
      </c>
    </row>
    <row r="121" spans="1:9" ht="14.25">
      <c r="A121" s="200" t="s">
        <v>467</v>
      </c>
      <c r="B121" s="201" t="s">
        <v>468</v>
      </c>
      <c r="C121" s="240" t="s">
        <v>55</v>
      </c>
      <c r="D121" s="202" t="s">
        <v>251</v>
      </c>
      <c r="E121" s="206" t="s">
        <v>251</v>
      </c>
    </row>
    <row r="122" spans="1:9" ht="14.25">
      <c r="A122" s="200" t="s">
        <v>469</v>
      </c>
      <c r="B122" s="201" t="s">
        <v>470</v>
      </c>
      <c r="C122" s="240" t="s">
        <v>55</v>
      </c>
      <c r="D122" s="202" t="s">
        <v>251</v>
      </c>
      <c r="E122" s="206" t="s">
        <v>251</v>
      </c>
    </row>
    <row r="123" spans="1:9" ht="14.25">
      <c r="A123" s="200" t="s">
        <v>471</v>
      </c>
      <c r="B123" s="201" t="s">
        <v>472</v>
      </c>
      <c r="C123" s="240" t="s">
        <v>55</v>
      </c>
      <c r="D123" s="202" t="s">
        <v>251</v>
      </c>
      <c r="E123" s="206" t="s">
        <v>251</v>
      </c>
    </row>
    <row r="124" spans="1:9" ht="14.25">
      <c r="A124" s="200" t="s">
        <v>473</v>
      </c>
      <c r="B124" s="201" t="s">
        <v>474</v>
      </c>
      <c r="C124" s="240" t="s">
        <v>55</v>
      </c>
      <c r="D124" s="202" t="s">
        <v>251</v>
      </c>
      <c r="E124" s="206" t="s">
        <v>251</v>
      </c>
    </row>
    <row r="125" spans="1:9" ht="14.25">
      <c r="A125" s="200" t="s">
        <v>475</v>
      </c>
      <c r="B125" s="201" t="s">
        <v>476</v>
      </c>
      <c r="C125" s="240" t="s">
        <v>55</v>
      </c>
      <c r="D125" s="202" t="s">
        <v>251</v>
      </c>
      <c r="E125" s="206" t="s">
        <v>251</v>
      </c>
    </row>
    <row r="126" spans="1:9" ht="14.25">
      <c r="A126" s="200" t="s">
        <v>477</v>
      </c>
      <c r="B126" s="201" t="s">
        <v>478</v>
      </c>
      <c r="C126" s="240" t="s">
        <v>55</v>
      </c>
      <c r="D126" s="202" t="s">
        <v>251</v>
      </c>
      <c r="E126" s="206" t="s">
        <v>251</v>
      </c>
    </row>
    <row r="127" spans="1:9" ht="14.25">
      <c r="A127" s="200" t="s">
        <v>479</v>
      </c>
      <c r="B127" s="201" t="s">
        <v>480</v>
      </c>
      <c r="C127" s="240" t="s">
        <v>55</v>
      </c>
      <c r="D127" s="202" t="s">
        <v>251</v>
      </c>
      <c r="E127" s="206" t="s">
        <v>251</v>
      </c>
    </row>
    <row r="128" spans="1:9" ht="14.25">
      <c r="A128" s="200" t="s">
        <v>481</v>
      </c>
      <c r="B128" s="201" t="s">
        <v>482</v>
      </c>
      <c r="C128" s="240" t="s">
        <v>55</v>
      </c>
      <c r="D128" s="202" t="s">
        <v>251</v>
      </c>
      <c r="E128" s="206" t="s">
        <v>251</v>
      </c>
    </row>
    <row r="129" spans="1:5" ht="14.25">
      <c r="A129" s="200" t="s">
        <v>483</v>
      </c>
      <c r="B129" s="201" t="s">
        <v>484</v>
      </c>
      <c r="C129" s="240" t="s">
        <v>55</v>
      </c>
      <c r="D129" s="202" t="s">
        <v>251</v>
      </c>
      <c r="E129" s="206" t="s">
        <v>251</v>
      </c>
    </row>
    <row r="130" spans="1:5" ht="14.25">
      <c r="A130" s="200" t="s">
        <v>485</v>
      </c>
      <c r="B130" s="201" t="s">
        <v>486</v>
      </c>
      <c r="C130" s="240" t="s">
        <v>55</v>
      </c>
      <c r="D130" s="202" t="s">
        <v>251</v>
      </c>
      <c r="E130" s="206" t="s">
        <v>251</v>
      </c>
    </row>
    <row r="131" spans="1:5" ht="14.25">
      <c r="A131" s="200" t="s">
        <v>487</v>
      </c>
      <c r="B131" s="201" t="s">
        <v>488</v>
      </c>
      <c r="C131" s="240" t="s">
        <v>55</v>
      </c>
      <c r="D131" s="202" t="s">
        <v>251</v>
      </c>
      <c r="E131" s="206" t="s">
        <v>251</v>
      </c>
    </row>
    <row r="132" spans="1:5" ht="14.25">
      <c r="A132" s="200" t="s">
        <v>489</v>
      </c>
      <c r="B132" s="201" t="s">
        <v>490</v>
      </c>
      <c r="C132" s="240" t="s">
        <v>55</v>
      </c>
      <c r="D132" s="202" t="s">
        <v>251</v>
      </c>
      <c r="E132" s="206" t="s">
        <v>251</v>
      </c>
    </row>
    <row r="133" spans="1:5" ht="14.25">
      <c r="A133" s="200" t="s">
        <v>491</v>
      </c>
      <c r="B133" s="201" t="s">
        <v>492</v>
      </c>
      <c r="C133" s="240" t="s">
        <v>55</v>
      </c>
      <c r="D133" s="202" t="s">
        <v>251</v>
      </c>
      <c r="E133" s="206" t="s">
        <v>251</v>
      </c>
    </row>
    <row r="134" spans="1:5" ht="14.25">
      <c r="A134" s="200" t="s">
        <v>493</v>
      </c>
      <c r="B134" s="201" t="s">
        <v>494</v>
      </c>
      <c r="C134" s="240" t="s">
        <v>55</v>
      </c>
      <c r="D134" s="202" t="s">
        <v>251</v>
      </c>
      <c r="E134" s="206" t="s">
        <v>251</v>
      </c>
    </row>
    <row r="135" spans="1:5" ht="14.25">
      <c r="A135" s="200" t="s">
        <v>495</v>
      </c>
      <c r="B135" s="201" t="s">
        <v>496</v>
      </c>
      <c r="C135" s="240" t="s">
        <v>55</v>
      </c>
      <c r="D135" s="202" t="s">
        <v>251</v>
      </c>
      <c r="E135" s="206" t="s">
        <v>251</v>
      </c>
    </row>
    <row r="136" spans="1:5" ht="14.25">
      <c r="A136" s="200" t="s">
        <v>497</v>
      </c>
      <c r="B136" s="201" t="s">
        <v>498</v>
      </c>
      <c r="C136" s="240" t="s">
        <v>60</v>
      </c>
      <c r="D136" s="202" t="s">
        <v>251</v>
      </c>
      <c r="E136" s="206" t="s">
        <v>251</v>
      </c>
    </row>
    <row r="137" spans="1:5" ht="14.25">
      <c r="A137" s="200" t="s">
        <v>499</v>
      </c>
      <c r="B137" s="201" t="s">
        <v>500</v>
      </c>
      <c r="C137" s="240" t="s">
        <v>60</v>
      </c>
      <c r="D137" s="202" t="s">
        <v>251</v>
      </c>
      <c r="E137" s="206" t="s">
        <v>251</v>
      </c>
    </row>
    <row r="138" spans="1:5" ht="14.25">
      <c r="A138" s="200" t="s">
        <v>501</v>
      </c>
      <c r="B138" s="201" t="s">
        <v>502</v>
      </c>
      <c r="C138" s="240" t="s">
        <v>60</v>
      </c>
      <c r="D138" s="202" t="s">
        <v>251</v>
      </c>
      <c r="E138" s="206" t="s">
        <v>251</v>
      </c>
    </row>
    <row r="139" spans="1:5" ht="14.25">
      <c r="A139" s="200" t="s">
        <v>503</v>
      </c>
      <c r="B139" s="201" t="s">
        <v>504</v>
      </c>
      <c r="C139" s="240" t="s">
        <v>60</v>
      </c>
      <c r="D139" s="202" t="s">
        <v>251</v>
      </c>
      <c r="E139" s="206" t="s">
        <v>251</v>
      </c>
    </row>
    <row r="140" spans="1:5" ht="14.25">
      <c r="A140" s="200" t="s">
        <v>505</v>
      </c>
      <c r="B140" s="208" t="s">
        <v>506</v>
      </c>
      <c r="C140" s="240" t="s">
        <v>60</v>
      </c>
      <c r="D140" s="202" t="s">
        <v>251</v>
      </c>
      <c r="E140" s="271" t="s">
        <v>251</v>
      </c>
    </row>
    <row r="141" spans="1:5" ht="14.25">
      <c r="A141" s="200" t="s">
        <v>507</v>
      </c>
      <c r="B141" s="196" t="s">
        <v>508</v>
      </c>
      <c r="C141" s="240" t="s">
        <v>60</v>
      </c>
      <c r="D141" s="202" t="s">
        <v>251</v>
      </c>
      <c r="E141" s="233" t="s">
        <v>251</v>
      </c>
    </row>
    <row r="142" spans="1:5" ht="14.25">
      <c r="A142" s="200" t="s">
        <v>509</v>
      </c>
      <c r="B142" s="201" t="s">
        <v>510</v>
      </c>
      <c r="C142" s="240" t="s">
        <v>55</v>
      </c>
      <c r="D142" s="202" t="s">
        <v>251</v>
      </c>
      <c r="E142" s="206" t="s">
        <v>251</v>
      </c>
    </row>
    <row r="143" spans="1:5" ht="25.5">
      <c r="A143" s="200" t="s">
        <v>511</v>
      </c>
      <c r="B143" s="211" t="s">
        <v>512</v>
      </c>
      <c r="C143" s="240" t="s">
        <v>55</v>
      </c>
      <c r="D143" s="266" t="s">
        <v>251</v>
      </c>
      <c r="E143" s="236" t="s">
        <v>251</v>
      </c>
    </row>
  </sheetData>
  <mergeCells count="11">
    <mergeCell ref="A113:B113"/>
    <mergeCell ref="A7:E7"/>
    <mergeCell ref="C2:E2"/>
    <mergeCell ref="C3:E3"/>
    <mergeCell ref="C4:E4"/>
    <mergeCell ref="C5:E5"/>
    <mergeCell ref="C6:E6"/>
    <mergeCell ref="A49:E49"/>
    <mergeCell ref="A9:E9"/>
    <mergeCell ref="A66:E66"/>
    <mergeCell ref="A86:E86"/>
  </mergeCells>
  <phoneticPr fontId="33" type="noConversion"/>
  <conditionalFormatting sqref="B3">
    <cfRule type="duplicateValues" dxfId="29" priority="1"/>
  </conditionalFormatting>
  <conditionalFormatting sqref="B4:B6">
    <cfRule type="duplicateValues" dxfId="28" priority="3"/>
  </conditionalFormatting>
  <printOptions horizontalCentered="1"/>
  <pageMargins left="0.5" right="0.5" top="0.9" bottom="0.75" header="0.3" footer="0.3"/>
  <pageSetup scale="85"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40F0-0866-4F44-9237-29B7AA45F1B9}">
  <sheetPr>
    <tabColor theme="4"/>
  </sheetPr>
  <dimension ref="A1:G206"/>
  <sheetViews>
    <sheetView topLeftCell="A188" zoomScale="115" zoomScaleNormal="115" zoomScaleSheetLayoutView="100" workbookViewId="0">
      <selection activeCell="C8" sqref="C8"/>
    </sheetView>
  </sheetViews>
  <sheetFormatPr defaultColWidth="9.375" defaultRowHeight="14.25"/>
  <cols>
    <col min="1" max="1" width="9.5" style="133" customWidth="1"/>
    <col min="2" max="2" width="64.875" style="33" customWidth="1"/>
    <col min="3" max="3" width="12.5" style="133" customWidth="1"/>
    <col min="4" max="4" width="12.5" style="134" customWidth="1"/>
    <col min="5" max="5" width="30.625" style="33" customWidth="1"/>
    <col min="6" max="16384" width="9.375" style="33"/>
  </cols>
  <sheetData>
    <row r="1" spans="1:7" s="12" customFormat="1">
      <c r="A1" s="172" t="s">
        <v>21</v>
      </c>
      <c r="B1" s="172" t="s">
        <v>22</v>
      </c>
      <c r="C1" s="172" t="s">
        <v>23</v>
      </c>
      <c r="D1" s="173"/>
      <c r="E1" s="173"/>
    </row>
    <row r="2" spans="1:7" s="12" customFormat="1" ht="43.5" customHeight="1">
      <c r="A2" s="174" t="s">
        <v>24</v>
      </c>
      <c r="B2" s="175" t="s">
        <v>513</v>
      </c>
      <c r="C2" s="399" t="s">
        <v>40</v>
      </c>
      <c r="D2" s="399"/>
      <c r="E2" s="399"/>
    </row>
    <row r="3" spans="1:7" s="12" customFormat="1" ht="42.95" customHeight="1">
      <c r="A3" s="174" t="s">
        <v>27</v>
      </c>
      <c r="B3" s="181" t="s">
        <v>514</v>
      </c>
      <c r="C3" s="399" t="s">
        <v>42</v>
      </c>
      <c r="D3" s="399"/>
      <c r="E3" s="399"/>
    </row>
    <row r="4" spans="1:7" s="12" customFormat="1" ht="54.6" customHeight="1">
      <c r="A4" s="174" t="s">
        <v>30</v>
      </c>
      <c r="B4" s="390" t="s">
        <v>43</v>
      </c>
      <c r="C4" s="399" t="s">
        <v>44</v>
      </c>
      <c r="D4" s="399"/>
      <c r="E4" s="399"/>
    </row>
    <row r="5" spans="1:7" s="12" customFormat="1" ht="78.75" customHeight="1">
      <c r="A5" s="174" t="s">
        <v>33</v>
      </c>
      <c r="B5" s="390" t="s">
        <v>45</v>
      </c>
      <c r="C5" s="399" t="s">
        <v>46</v>
      </c>
      <c r="D5" s="399"/>
      <c r="E5" s="399"/>
    </row>
    <row r="6" spans="1:7" s="12" customFormat="1">
      <c r="A6" s="174" t="s">
        <v>36</v>
      </c>
      <c r="B6" s="390" t="s">
        <v>37</v>
      </c>
      <c r="C6" s="399" t="s">
        <v>38</v>
      </c>
      <c r="D6" s="399"/>
      <c r="E6" s="399"/>
    </row>
    <row r="7" spans="1:7" ht="15.75">
      <c r="A7" s="421" t="s">
        <v>515</v>
      </c>
      <c r="B7" s="421"/>
      <c r="C7" s="421"/>
      <c r="D7" s="421"/>
      <c r="E7" s="421"/>
    </row>
    <row r="8" spans="1:7" ht="30">
      <c r="A8" s="51" t="s">
        <v>47</v>
      </c>
      <c r="B8" s="51" t="s">
        <v>247</v>
      </c>
      <c r="C8" s="51" t="s">
        <v>49</v>
      </c>
      <c r="D8" s="51" t="s">
        <v>50</v>
      </c>
      <c r="E8" s="51" t="s">
        <v>51</v>
      </c>
      <c r="F8" s="43"/>
    </row>
    <row r="9" spans="1:7" ht="16.5" customHeight="1">
      <c r="A9" s="396" t="s">
        <v>248</v>
      </c>
      <c r="B9" s="397"/>
      <c r="C9" s="397"/>
      <c r="D9" s="397"/>
      <c r="E9" s="398"/>
      <c r="F9" s="43"/>
    </row>
    <row r="10" spans="1:7" s="12" customFormat="1" ht="25.5">
      <c r="A10" s="32" t="s">
        <v>516</v>
      </c>
      <c r="B10" s="196" t="s">
        <v>517</v>
      </c>
      <c r="C10" s="262" t="s">
        <v>55</v>
      </c>
      <c r="D10" s="389" t="s">
        <v>251</v>
      </c>
      <c r="E10" s="201" t="s">
        <v>133</v>
      </c>
      <c r="F10" s="199"/>
      <c r="G10" s="199"/>
    </row>
    <row r="11" spans="1:7" s="12" customFormat="1">
      <c r="A11" s="200" t="s">
        <v>518</v>
      </c>
      <c r="B11" s="201" t="s">
        <v>519</v>
      </c>
      <c r="C11" s="240" t="s">
        <v>55</v>
      </c>
      <c r="D11" s="202" t="s">
        <v>251</v>
      </c>
      <c r="E11" s="201" t="s">
        <v>251</v>
      </c>
      <c r="F11" s="198"/>
      <c r="G11" s="199"/>
    </row>
    <row r="12" spans="1:7" s="12" customFormat="1" ht="25.5">
      <c r="A12" s="200" t="s">
        <v>520</v>
      </c>
      <c r="B12" s="201" t="s">
        <v>521</v>
      </c>
      <c r="C12" s="262" t="s">
        <v>55</v>
      </c>
      <c r="D12" s="202" t="s">
        <v>251</v>
      </c>
      <c r="E12" s="201"/>
      <c r="F12" s="198"/>
      <c r="G12" s="199"/>
    </row>
    <row r="13" spans="1:7" s="12" customFormat="1" ht="25.5">
      <c r="A13" s="200" t="s">
        <v>522</v>
      </c>
      <c r="B13" s="201" t="s">
        <v>523</v>
      </c>
      <c r="C13" s="262" t="s">
        <v>55</v>
      </c>
      <c r="D13" s="202" t="s">
        <v>251</v>
      </c>
      <c r="E13" s="201"/>
      <c r="F13" s="198"/>
      <c r="G13" s="199"/>
    </row>
    <row r="14" spans="1:7" s="12" customFormat="1" ht="25.5">
      <c r="A14" s="200" t="s">
        <v>524</v>
      </c>
      <c r="B14" s="201" t="s">
        <v>525</v>
      </c>
      <c r="C14" s="240" t="s">
        <v>55</v>
      </c>
      <c r="D14" s="202" t="s">
        <v>251</v>
      </c>
      <c r="E14" s="201" t="s">
        <v>251</v>
      </c>
      <c r="F14" s="199"/>
      <c r="G14" s="199"/>
    </row>
    <row r="15" spans="1:7" s="12" customFormat="1" ht="38.25">
      <c r="A15" s="200" t="s">
        <v>526</v>
      </c>
      <c r="B15" s="201" t="s">
        <v>527</v>
      </c>
      <c r="C15" s="240" t="s">
        <v>55</v>
      </c>
      <c r="D15" s="202" t="s">
        <v>251</v>
      </c>
      <c r="E15" s="201" t="s">
        <v>133</v>
      </c>
      <c r="F15" s="199"/>
      <c r="G15" s="199"/>
    </row>
    <row r="16" spans="1:7" s="12" customFormat="1" ht="25.5">
      <c r="A16" s="200" t="s">
        <v>528</v>
      </c>
      <c r="B16" s="201" t="s">
        <v>529</v>
      </c>
      <c r="C16" s="240" t="s">
        <v>55</v>
      </c>
      <c r="D16" s="202" t="s">
        <v>251</v>
      </c>
      <c r="E16" s="201" t="s">
        <v>251</v>
      </c>
      <c r="F16" s="199"/>
      <c r="G16" s="199"/>
    </row>
    <row r="17" spans="1:7" s="12" customFormat="1" ht="25.5">
      <c r="A17" s="200" t="s">
        <v>530</v>
      </c>
      <c r="B17" s="201" t="s">
        <v>531</v>
      </c>
      <c r="C17" s="240" t="s">
        <v>55</v>
      </c>
      <c r="D17" s="202" t="s">
        <v>251</v>
      </c>
      <c r="E17" s="201" t="s">
        <v>251</v>
      </c>
      <c r="F17" s="199"/>
      <c r="G17" s="199"/>
    </row>
    <row r="18" spans="1:7" s="12" customFormat="1" ht="25.5">
      <c r="A18" s="200" t="s">
        <v>532</v>
      </c>
      <c r="B18" s="201" t="s">
        <v>533</v>
      </c>
      <c r="C18" s="240" t="s">
        <v>60</v>
      </c>
      <c r="D18" s="202" t="s">
        <v>251</v>
      </c>
      <c r="E18" s="201" t="s">
        <v>251</v>
      </c>
      <c r="F18" s="199"/>
      <c r="G18" s="199"/>
    </row>
    <row r="19" spans="1:7" s="12" customFormat="1" ht="25.5">
      <c r="A19" s="200" t="s">
        <v>534</v>
      </c>
      <c r="B19" s="201" t="s">
        <v>535</v>
      </c>
      <c r="C19" s="240" t="s">
        <v>60</v>
      </c>
      <c r="D19" s="202" t="s">
        <v>251</v>
      </c>
      <c r="E19" s="201" t="s">
        <v>251</v>
      </c>
      <c r="F19" s="199"/>
      <c r="G19" s="199"/>
    </row>
    <row r="20" spans="1:7" s="12" customFormat="1" ht="25.5">
      <c r="A20" s="200" t="s">
        <v>536</v>
      </c>
      <c r="B20" s="201" t="s">
        <v>537</v>
      </c>
      <c r="C20" s="240" t="s">
        <v>55</v>
      </c>
      <c r="D20" s="202" t="s">
        <v>251</v>
      </c>
      <c r="E20" s="201" t="s">
        <v>251</v>
      </c>
      <c r="F20" s="199"/>
      <c r="G20" s="199"/>
    </row>
    <row r="21" spans="1:7" s="12" customFormat="1" ht="25.5">
      <c r="A21" s="200" t="s">
        <v>538</v>
      </c>
      <c r="B21" s="201" t="s">
        <v>539</v>
      </c>
      <c r="C21" s="240" t="s">
        <v>60</v>
      </c>
      <c r="D21" s="202" t="s">
        <v>251</v>
      </c>
      <c r="E21" s="201"/>
      <c r="F21" s="199"/>
      <c r="G21" s="199"/>
    </row>
    <row r="22" spans="1:7" s="12" customFormat="1" ht="25.5">
      <c r="A22" s="200" t="s">
        <v>540</v>
      </c>
      <c r="B22" s="201" t="s">
        <v>541</v>
      </c>
      <c r="C22" s="240" t="s">
        <v>55</v>
      </c>
      <c r="D22" s="202" t="s">
        <v>251</v>
      </c>
      <c r="E22" s="201" t="s">
        <v>251</v>
      </c>
      <c r="F22" s="199"/>
      <c r="G22" s="199"/>
    </row>
    <row r="23" spans="1:7" s="12" customFormat="1" ht="25.5">
      <c r="A23" s="200" t="s">
        <v>542</v>
      </c>
      <c r="B23" s="201" t="s">
        <v>543</v>
      </c>
      <c r="C23" s="240" t="s">
        <v>55</v>
      </c>
      <c r="D23" s="202" t="s">
        <v>251</v>
      </c>
      <c r="E23" s="201" t="s">
        <v>251</v>
      </c>
      <c r="F23" s="199"/>
      <c r="G23" s="199"/>
    </row>
    <row r="24" spans="1:7" s="12" customFormat="1" ht="24" customHeight="1">
      <c r="A24" s="422" t="s">
        <v>544</v>
      </c>
      <c r="B24" s="423"/>
      <c r="C24" s="386" t="s">
        <v>251</v>
      </c>
      <c r="D24" s="202" t="s">
        <v>251</v>
      </c>
      <c r="E24" s="201" t="s">
        <v>251</v>
      </c>
      <c r="F24" s="199"/>
      <c r="G24" s="199"/>
    </row>
    <row r="25" spans="1:7" s="12" customFormat="1">
      <c r="A25" s="200" t="s">
        <v>545</v>
      </c>
      <c r="B25" s="201" t="s">
        <v>546</v>
      </c>
      <c r="C25" s="240" t="s">
        <v>60</v>
      </c>
      <c r="D25" s="202" t="s">
        <v>251</v>
      </c>
      <c r="E25" s="201" t="s">
        <v>251</v>
      </c>
      <c r="F25" s="199"/>
      <c r="G25" s="199"/>
    </row>
    <row r="26" spans="1:7" s="12" customFormat="1">
      <c r="A26" s="200" t="s">
        <v>547</v>
      </c>
      <c r="B26" s="201" t="s">
        <v>548</v>
      </c>
      <c r="C26" s="240" t="s">
        <v>60</v>
      </c>
      <c r="D26" s="202" t="s">
        <v>251</v>
      </c>
      <c r="E26" s="201" t="s">
        <v>251</v>
      </c>
      <c r="F26" s="199"/>
      <c r="G26" s="199"/>
    </row>
    <row r="27" spans="1:7" s="12" customFormat="1">
      <c r="A27" s="200" t="s">
        <v>549</v>
      </c>
      <c r="B27" s="201" t="s">
        <v>550</v>
      </c>
      <c r="C27" s="240" t="s">
        <v>60</v>
      </c>
      <c r="D27" s="202" t="s">
        <v>251</v>
      </c>
      <c r="E27" s="201" t="s">
        <v>251</v>
      </c>
      <c r="F27" s="199"/>
      <c r="G27" s="199"/>
    </row>
    <row r="28" spans="1:7" s="12" customFormat="1">
      <c r="A28" s="200" t="s">
        <v>551</v>
      </c>
      <c r="B28" s="201" t="s">
        <v>119</v>
      </c>
      <c r="C28" s="240" t="s">
        <v>60</v>
      </c>
      <c r="D28" s="202" t="s">
        <v>251</v>
      </c>
      <c r="E28" s="201" t="s">
        <v>251</v>
      </c>
      <c r="F28" s="199"/>
      <c r="G28" s="199"/>
    </row>
    <row r="29" spans="1:7" s="12" customFormat="1">
      <c r="A29" s="200" t="s">
        <v>552</v>
      </c>
      <c r="B29" s="201" t="s">
        <v>120</v>
      </c>
      <c r="C29" s="240" t="s">
        <v>60</v>
      </c>
      <c r="D29" s="202" t="s">
        <v>251</v>
      </c>
      <c r="E29" s="201" t="s">
        <v>251</v>
      </c>
      <c r="F29" s="199"/>
      <c r="G29" s="199"/>
    </row>
    <row r="30" spans="1:7" s="12" customFormat="1">
      <c r="A30" s="200" t="s">
        <v>553</v>
      </c>
      <c r="B30" s="201" t="s">
        <v>554</v>
      </c>
      <c r="C30" s="240" t="s">
        <v>60</v>
      </c>
      <c r="D30" s="202" t="s">
        <v>251</v>
      </c>
      <c r="E30" s="201" t="s">
        <v>251</v>
      </c>
      <c r="F30" s="199"/>
      <c r="G30" s="199"/>
    </row>
    <row r="31" spans="1:7" s="12" customFormat="1">
      <c r="A31" s="200" t="s">
        <v>555</v>
      </c>
      <c r="B31" s="201" t="s">
        <v>556</v>
      </c>
      <c r="C31" s="240" t="s">
        <v>60</v>
      </c>
      <c r="D31" s="202" t="s">
        <v>251</v>
      </c>
      <c r="E31" s="201" t="s">
        <v>251</v>
      </c>
      <c r="F31" s="199"/>
      <c r="G31" s="199"/>
    </row>
    <row r="32" spans="1:7" s="12" customFormat="1">
      <c r="A32" s="200" t="s">
        <v>557</v>
      </c>
      <c r="B32" s="201" t="s">
        <v>558</v>
      </c>
      <c r="C32" s="240" t="s">
        <v>60</v>
      </c>
      <c r="D32" s="202" t="s">
        <v>251</v>
      </c>
      <c r="E32" s="201" t="s">
        <v>251</v>
      </c>
      <c r="F32" s="199"/>
      <c r="G32" s="199"/>
    </row>
    <row r="33" spans="1:7" s="12" customFormat="1">
      <c r="A33" s="200" t="s">
        <v>559</v>
      </c>
      <c r="B33" s="201" t="s">
        <v>560</v>
      </c>
      <c r="C33" s="240" t="s">
        <v>60</v>
      </c>
      <c r="D33" s="202" t="s">
        <v>251</v>
      </c>
      <c r="E33" s="201" t="s">
        <v>251</v>
      </c>
      <c r="F33" s="199"/>
      <c r="G33" s="199"/>
    </row>
    <row r="34" spans="1:7" s="12" customFormat="1">
      <c r="A34" s="200" t="s">
        <v>561</v>
      </c>
      <c r="B34" s="201" t="s">
        <v>562</v>
      </c>
      <c r="C34" s="240" t="s">
        <v>60</v>
      </c>
      <c r="D34" s="202" t="s">
        <v>251</v>
      </c>
      <c r="E34" s="201" t="s">
        <v>251</v>
      </c>
      <c r="F34" s="199"/>
      <c r="G34" s="199"/>
    </row>
    <row r="35" spans="1:7" s="12" customFormat="1" ht="25.5">
      <c r="A35" s="200" t="s">
        <v>563</v>
      </c>
      <c r="B35" s="201" t="s">
        <v>564</v>
      </c>
      <c r="C35" s="240" t="s">
        <v>60</v>
      </c>
      <c r="D35" s="202" t="s">
        <v>251</v>
      </c>
      <c r="E35" s="201" t="s">
        <v>251</v>
      </c>
      <c r="F35" s="199"/>
      <c r="G35" s="199"/>
    </row>
    <row r="36" spans="1:7" s="12" customFormat="1" ht="25.5">
      <c r="A36" s="200" t="s">
        <v>565</v>
      </c>
      <c r="B36" s="201" t="s">
        <v>566</v>
      </c>
      <c r="C36" s="240" t="s">
        <v>60</v>
      </c>
      <c r="D36" s="202" t="s">
        <v>251</v>
      </c>
      <c r="E36" s="201" t="s">
        <v>251</v>
      </c>
      <c r="F36" s="199"/>
      <c r="G36" s="199"/>
    </row>
    <row r="37" spans="1:7" s="12" customFormat="1">
      <c r="A37" s="200" t="s">
        <v>567</v>
      </c>
      <c r="B37" s="201" t="s">
        <v>568</v>
      </c>
      <c r="C37" s="240" t="s">
        <v>60</v>
      </c>
      <c r="D37" s="202" t="s">
        <v>251</v>
      </c>
      <c r="E37" s="201" t="s">
        <v>251</v>
      </c>
      <c r="F37" s="199"/>
      <c r="G37" s="199"/>
    </row>
    <row r="38" spans="1:7" s="12" customFormat="1" ht="12.75" customHeight="1">
      <c r="A38" s="424" t="s">
        <v>569</v>
      </c>
      <c r="B38" s="425"/>
      <c r="C38" s="240" t="s">
        <v>251</v>
      </c>
      <c r="D38" s="202" t="s">
        <v>251</v>
      </c>
      <c r="E38" s="201" t="s">
        <v>251</v>
      </c>
      <c r="F38" s="199"/>
      <c r="G38" s="199"/>
    </row>
    <row r="39" spans="1:7" s="12" customFormat="1">
      <c r="A39" s="200" t="s">
        <v>570</v>
      </c>
      <c r="B39" s="201" t="s">
        <v>571</v>
      </c>
      <c r="C39" s="240" t="s">
        <v>60</v>
      </c>
      <c r="D39" s="202" t="s">
        <v>251</v>
      </c>
      <c r="E39" s="201" t="s">
        <v>251</v>
      </c>
      <c r="F39" s="199"/>
      <c r="G39" s="199"/>
    </row>
    <row r="40" spans="1:7" s="12" customFormat="1">
      <c r="A40" s="200" t="s">
        <v>572</v>
      </c>
      <c r="B40" s="201" t="s">
        <v>573</v>
      </c>
      <c r="C40" s="240" t="s">
        <v>60</v>
      </c>
      <c r="D40" s="202" t="s">
        <v>251</v>
      </c>
      <c r="E40" s="201" t="s">
        <v>251</v>
      </c>
      <c r="F40" s="199"/>
      <c r="G40" s="199"/>
    </row>
    <row r="41" spans="1:7" s="12" customFormat="1">
      <c r="A41" s="200" t="s">
        <v>574</v>
      </c>
      <c r="B41" s="201" t="s">
        <v>575</v>
      </c>
      <c r="C41" s="240" t="s">
        <v>60</v>
      </c>
      <c r="D41" s="202" t="s">
        <v>251</v>
      </c>
      <c r="E41" s="201" t="s">
        <v>251</v>
      </c>
      <c r="F41" s="199"/>
      <c r="G41" s="199"/>
    </row>
    <row r="42" spans="1:7" s="12" customFormat="1">
      <c r="A42" s="200" t="s">
        <v>576</v>
      </c>
      <c r="B42" s="201" t="s">
        <v>568</v>
      </c>
      <c r="C42" s="240" t="s">
        <v>60</v>
      </c>
      <c r="D42" s="202" t="s">
        <v>251</v>
      </c>
      <c r="E42" s="201" t="s">
        <v>251</v>
      </c>
      <c r="F42" s="199"/>
      <c r="G42" s="199"/>
    </row>
    <row r="43" spans="1:7" s="12" customFormat="1" ht="15" customHeight="1">
      <c r="A43" s="418" t="s">
        <v>577</v>
      </c>
      <c r="B43" s="419"/>
      <c r="C43" s="419"/>
      <c r="D43" s="419"/>
      <c r="E43" s="420"/>
      <c r="F43" s="199"/>
      <c r="G43" s="199"/>
    </row>
    <row r="44" spans="1:7" s="12" customFormat="1" ht="38.25">
      <c r="A44" s="200" t="s">
        <v>578</v>
      </c>
      <c r="B44" s="201" t="s">
        <v>579</v>
      </c>
      <c r="C44" s="240" t="s">
        <v>55</v>
      </c>
      <c r="D44" s="202" t="s">
        <v>251</v>
      </c>
      <c r="E44" s="202" t="s">
        <v>133</v>
      </c>
      <c r="F44" s="199"/>
      <c r="G44" s="199"/>
    </row>
    <row r="45" spans="1:7" s="12" customFormat="1" ht="14.25" customHeight="1">
      <c r="A45" s="200" t="s">
        <v>580</v>
      </c>
      <c r="B45" s="201" t="s">
        <v>581</v>
      </c>
      <c r="C45" s="240" t="s">
        <v>60</v>
      </c>
      <c r="D45" s="202" t="s">
        <v>251</v>
      </c>
      <c r="E45" s="202" t="s">
        <v>251</v>
      </c>
      <c r="F45" s="199"/>
      <c r="G45" s="199"/>
    </row>
    <row r="46" spans="1:7" s="12" customFormat="1" ht="25.5">
      <c r="A46" s="200" t="s">
        <v>582</v>
      </c>
      <c r="B46" s="201" t="s">
        <v>583</v>
      </c>
      <c r="C46" s="240" t="s">
        <v>60</v>
      </c>
      <c r="D46" s="202" t="s">
        <v>251</v>
      </c>
      <c r="E46" s="202" t="s">
        <v>251</v>
      </c>
      <c r="F46" s="199"/>
      <c r="G46" s="199"/>
    </row>
    <row r="47" spans="1:7" s="12" customFormat="1">
      <c r="A47" s="200" t="s">
        <v>584</v>
      </c>
      <c r="B47" s="201" t="s">
        <v>585</v>
      </c>
      <c r="C47" s="240" t="s">
        <v>60</v>
      </c>
      <c r="D47" s="202" t="s">
        <v>251</v>
      </c>
      <c r="E47" s="202" t="s">
        <v>251</v>
      </c>
      <c r="F47" s="199"/>
      <c r="G47" s="199"/>
    </row>
    <row r="48" spans="1:7" s="12" customFormat="1" ht="25.5">
      <c r="A48" s="200" t="s">
        <v>586</v>
      </c>
      <c r="B48" s="201" t="s">
        <v>587</v>
      </c>
      <c r="C48" s="240" t="s">
        <v>60</v>
      </c>
      <c r="D48" s="202" t="s">
        <v>251</v>
      </c>
      <c r="E48" s="202" t="s">
        <v>251</v>
      </c>
      <c r="F48" s="199"/>
      <c r="G48" s="199"/>
    </row>
    <row r="49" spans="1:7" s="12" customFormat="1" ht="24" customHeight="1">
      <c r="A49" s="424" t="s">
        <v>588</v>
      </c>
      <c r="B49" s="426"/>
      <c r="C49" s="240" t="s">
        <v>251</v>
      </c>
      <c r="D49" s="202" t="s">
        <v>251</v>
      </c>
      <c r="E49" s="202" t="s">
        <v>251</v>
      </c>
      <c r="F49" s="199"/>
      <c r="G49" s="199"/>
    </row>
    <row r="50" spans="1:7" s="12" customFormat="1">
      <c r="A50" s="200" t="s">
        <v>589</v>
      </c>
      <c r="B50" s="201" t="s">
        <v>590</v>
      </c>
      <c r="C50" s="240" t="s">
        <v>60</v>
      </c>
      <c r="D50" s="202" t="s">
        <v>251</v>
      </c>
      <c r="E50" s="202" t="s">
        <v>251</v>
      </c>
      <c r="F50" s="199"/>
      <c r="G50" s="199"/>
    </row>
    <row r="51" spans="1:7" s="12" customFormat="1">
      <c r="A51" s="200" t="s">
        <v>591</v>
      </c>
      <c r="B51" s="201" t="s">
        <v>592</v>
      </c>
      <c r="C51" s="240" t="s">
        <v>60</v>
      </c>
      <c r="D51" s="202" t="s">
        <v>251</v>
      </c>
      <c r="E51" s="202" t="s">
        <v>251</v>
      </c>
      <c r="F51" s="199"/>
      <c r="G51" s="199"/>
    </row>
    <row r="52" spans="1:7" s="12" customFormat="1">
      <c r="A52" s="200" t="s">
        <v>593</v>
      </c>
      <c r="B52" s="201" t="s">
        <v>594</v>
      </c>
      <c r="C52" s="240" t="s">
        <v>60</v>
      </c>
      <c r="D52" s="202" t="s">
        <v>251</v>
      </c>
      <c r="E52" s="202" t="s">
        <v>251</v>
      </c>
      <c r="F52" s="199"/>
      <c r="G52" s="199"/>
    </row>
    <row r="53" spans="1:7" s="12" customFormat="1">
      <c r="A53" s="200" t="s">
        <v>595</v>
      </c>
      <c r="B53" s="201" t="s">
        <v>568</v>
      </c>
      <c r="C53" s="240" t="s">
        <v>60</v>
      </c>
      <c r="D53" s="202" t="s">
        <v>251</v>
      </c>
      <c r="E53" s="202" t="s">
        <v>251</v>
      </c>
      <c r="F53" s="199"/>
      <c r="G53" s="199"/>
    </row>
    <row r="54" spans="1:7" s="12" customFormat="1" ht="25.5">
      <c r="A54" s="200" t="s">
        <v>596</v>
      </c>
      <c r="B54" s="201" t="s">
        <v>597</v>
      </c>
      <c r="C54" s="240" t="s">
        <v>60</v>
      </c>
      <c r="D54" s="202" t="s">
        <v>251</v>
      </c>
      <c r="E54" s="202" t="s">
        <v>251</v>
      </c>
      <c r="F54" s="199"/>
      <c r="G54" s="199"/>
    </row>
    <row r="55" spans="1:7" s="12" customFormat="1" ht="38.25">
      <c r="A55" s="200" t="s">
        <v>598</v>
      </c>
      <c r="B55" s="201" t="s">
        <v>599</v>
      </c>
      <c r="C55" s="240" t="s">
        <v>60</v>
      </c>
      <c r="D55" s="202" t="s">
        <v>251</v>
      </c>
      <c r="E55" s="202" t="s">
        <v>251</v>
      </c>
      <c r="F55" s="199"/>
      <c r="G55" s="199"/>
    </row>
    <row r="56" spans="1:7" s="12" customFormat="1">
      <c r="A56" s="200" t="s">
        <v>600</v>
      </c>
      <c r="B56" s="201" t="s">
        <v>601</v>
      </c>
      <c r="C56" s="240" t="s">
        <v>55</v>
      </c>
      <c r="D56" s="202" t="s">
        <v>251</v>
      </c>
      <c r="E56" s="202" t="s">
        <v>251</v>
      </c>
      <c r="F56" s="199"/>
      <c r="G56" s="199"/>
    </row>
    <row r="57" spans="1:7" s="12" customFormat="1" ht="24.75" customHeight="1">
      <c r="A57" s="200" t="s">
        <v>602</v>
      </c>
      <c r="B57" s="201" t="s">
        <v>603</v>
      </c>
      <c r="C57" s="240" t="s">
        <v>55</v>
      </c>
      <c r="D57" s="202" t="s">
        <v>251</v>
      </c>
      <c r="E57" s="202" t="s">
        <v>251</v>
      </c>
      <c r="F57" s="199"/>
      <c r="G57" s="199"/>
    </row>
    <row r="58" spans="1:7" s="12" customFormat="1" ht="38.25">
      <c r="A58" s="200" t="s">
        <v>604</v>
      </c>
      <c r="B58" s="201" t="s">
        <v>605</v>
      </c>
      <c r="C58" s="240" t="s">
        <v>60</v>
      </c>
      <c r="D58" s="202" t="s">
        <v>251</v>
      </c>
      <c r="E58" s="202" t="s">
        <v>251</v>
      </c>
      <c r="F58" s="199"/>
      <c r="G58" s="199"/>
    </row>
    <row r="59" spans="1:7" s="12" customFormat="1" ht="29.1" customHeight="1">
      <c r="A59" s="200" t="s">
        <v>606</v>
      </c>
      <c r="B59" s="201" t="s">
        <v>607</v>
      </c>
      <c r="C59" s="240" t="s">
        <v>60</v>
      </c>
      <c r="D59" s="202" t="s">
        <v>251</v>
      </c>
      <c r="E59" s="202" t="s">
        <v>251</v>
      </c>
      <c r="F59" s="199"/>
      <c r="G59" s="199"/>
    </row>
    <row r="60" spans="1:7" s="12" customFormat="1" ht="25.5">
      <c r="A60" s="200" t="s">
        <v>608</v>
      </c>
      <c r="B60" s="201" t="s">
        <v>609</v>
      </c>
      <c r="C60" s="240" t="s">
        <v>55</v>
      </c>
      <c r="D60" s="202" t="s">
        <v>251</v>
      </c>
      <c r="E60" s="202" t="s">
        <v>251</v>
      </c>
      <c r="F60" s="199"/>
      <c r="G60" s="199"/>
    </row>
    <row r="61" spans="1:7" s="12" customFormat="1">
      <c r="A61" s="200" t="s">
        <v>610</v>
      </c>
      <c r="B61" s="201" t="s">
        <v>611</v>
      </c>
      <c r="C61" s="240" t="s">
        <v>60</v>
      </c>
      <c r="D61" s="202" t="s">
        <v>251</v>
      </c>
      <c r="E61" s="202" t="s">
        <v>251</v>
      </c>
      <c r="F61" s="199"/>
      <c r="G61" s="199"/>
    </row>
    <row r="62" spans="1:7" s="12" customFormat="1" ht="25.5">
      <c r="A62" s="200" t="s">
        <v>612</v>
      </c>
      <c r="B62" s="201" t="s">
        <v>613</v>
      </c>
      <c r="C62" s="240" t="s">
        <v>60</v>
      </c>
      <c r="D62" s="202" t="s">
        <v>251</v>
      </c>
      <c r="E62" s="202" t="s">
        <v>251</v>
      </c>
      <c r="F62" s="199"/>
      <c r="G62" s="199"/>
    </row>
    <row r="63" spans="1:7" s="12" customFormat="1" ht="25.5">
      <c r="A63" s="200" t="s">
        <v>614</v>
      </c>
      <c r="B63" s="201" t="s">
        <v>615</v>
      </c>
      <c r="C63" s="240" t="s">
        <v>55</v>
      </c>
      <c r="D63" s="202" t="s">
        <v>251</v>
      </c>
      <c r="E63" s="202" t="s">
        <v>251</v>
      </c>
      <c r="F63" s="199"/>
      <c r="G63" s="199"/>
    </row>
    <row r="64" spans="1:7" s="12" customFormat="1" ht="14.25" customHeight="1">
      <c r="A64" s="427" t="s">
        <v>616</v>
      </c>
      <c r="B64" s="428"/>
      <c r="C64" s="428"/>
      <c r="D64" s="428"/>
      <c r="E64" s="429"/>
      <c r="F64" s="199"/>
      <c r="G64" s="199"/>
    </row>
    <row r="65" spans="1:7" s="12" customFormat="1" ht="27.6" customHeight="1">
      <c r="A65" s="200" t="s">
        <v>617</v>
      </c>
      <c r="B65" s="201" t="s">
        <v>618</v>
      </c>
      <c r="C65" s="240" t="s">
        <v>55</v>
      </c>
      <c r="D65" s="202" t="s">
        <v>251</v>
      </c>
      <c r="E65" s="202" t="s">
        <v>251</v>
      </c>
      <c r="F65" s="199"/>
      <c r="G65" s="199"/>
    </row>
    <row r="66" spans="1:7" s="12" customFormat="1" ht="27.95" customHeight="1">
      <c r="A66" s="200" t="s">
        <v>619</v>
      </c>
      <c r="B66" s="201" t="s">
        <v>620</v>
      </c>
      <c r="C66" s="240" t="s">
        <v>60</v>
      </c>
      <c r="D66" s="202" t="s">
        <v>251</v>
      </c>
      <c r="E66" s="202" t="s">
        <v>251</v>
      </c>
      <c r="F66" s="199"/>
      <c r="G66" s="199"/>
    </row>
    <row r="67" spans="1:7" s="12" customFormat="1" ht="25.5">
      <c r="A67" s="200" t="s">
        <v>621</v>
      </c>
      <c r="B67" s="201" t="s">
        <v>622</v>
      </c>
      <c r="C67" s="240" t="s">
        <v>55</v>
      </c>
      <c r="D67" s="202" t="s">
        <v>251</v>
      </c>
      <c r="E67" s="202" t="s">
        <v>251</v>
      </c>
      <c r="F67" s="199"/>
      <c r="G67" s="199"/>
    </row>
    <row r="68" spans="1:7" s="12" customFormat="1" ht="30.75" customHeight="1">
      <c r="A68" s="200" t="s">
        <v>623</v>
      </c>
      <c r="B68" s="201" t="s">
        <v>624</v>
      </c>
      <c r="C68" s="240" t="s">
        <v>55</v>
      </c>
      <c r="D68" s="202" t="s">
        <v>251</v>
      </c>
      <c r="E68" s="202" t="s">
        <v>251</v>
      </c>
      <c r="F68" s="199"/>
      <c r="G68" s="199"/>
    </row>
    <row r="69" spans="1:7" s="12" customFormat="1" ht="29.1" customHeight="1">
      <c r="A69" s="200" t="s">
        <v>625</v>
      </c>
      <c r="B69" s="201" t="s">
        <v>626</v>
      </c>
      <c r="C69" s="240" t="s">
        <v>55</v>
      </c>
      <c r="D69" s="202" t="s">
        <v>251</v>
      </c>
      <c r="E69" s="202" t="s">
        <v>251</v>
      </c>
      <c r="F69" s="199"/>
      <c r="G69" s="199"/>
    </row>
    <row r="70" spans="1:7" s="12" customFormat="1" ht="24.95" customHeight="1">
      <c r="A70" s="424" t="s">
        <v>627</v>
      </c>
      <c r="B70" s="425"/>
      <c r="C70" s="240" t="s">
        <v>251</v>
      </c>
      <c r="D70" s="202" t="s">
        <v>251</v>
      </c>
      <c r="E70" s="202" t="s">
        <v>251</v>
      </c>
      <c r="F70" s="199"/>
      <c r="G70" s="199"/>
    </row>
    <row r="71" spans="1:7" s="12" customFormat="1">
      <c r="A71" s="200" t="s">
        <v>628</v>
      </c>
      <c r="B71" s="201" t="s">
        <v>629</v>
      </c>
      <c r="C71" s="240" t="s">
        <v>55</v>
      </c>
      <c r="D71" s="202" t="s">
        <v>251</v>
      </c>
      <c r="E71" s="202" t="s">
        <v>251</v>
      </c>
      <c r="F71" s="199"/>
      <c r="G71" s="199"/>
    </row>
    <row r="72" spans="1:7" s="12" customFormat="1">
      <c r="A72" s="200" t="s">
        <v>630</v>
      </c>
      <c r="B72" s="201" t="s">
        <v>631</v>
      </c>
      <c r="C72" s="240" t="s">
        <v>55</v>
      </c>
      <c r="D72" s="202" t="s">
        <v>251</v>
      </c>
      <c r="E72" s="202" t="s">
        <v>251</v>
      </c>
      <c r="F72" s="199"/>
      <c r="G72" s="199"/>
    </row>
    <row r="73" spans="1:7" s="12" customFormat="1">
      <c r="A73" s="200" t="s">
        <v>632</v>
      </c>
      <c r="B73" s="201" t="s">
        <v>633</v>
      </c>
      <c r="C73" s="240" t="s">
        <v>60</v>
      </c>
      <c r="D73" s="202" t="s">
        <v>251</v>
      </c>
      <c r="E73" s="202" t="s">
        <v>251</v>
      </c>
      <c r="F73" s="199"/>
      <c r="G73" s="199"/>
    </row>
    <row r="74" spans="1:7" s="12" customFormat="1">
      <c r="A74" s="200" t="s">
        <v>634</v>
      </c>
      <c r="B74" s="201" t="s">
        <v>635</v>
      </c>
      <c r="C74" s="240" t="s">
        <v>60</v>
      </c>
      <c r="D74" s="202" t="s">
        <v>251</v>
      </c>
      <c r="E74" s="202" t="s">
        <v>251</v>
      </c>
      <c r="F74" s="199"/>
      <c r="G74" s="199"/>
    </row>
    <row r="75" spans="1:7" s="12" customFormat="1">
      <c r="A75" s="200" t="s">
        <v>636</v>
      </c>
      <c r="B75" s="201" t="s">
        <v>637</v>
      </c>
      <c r="C75" s="240" t="s">
        <v>55</v>
      </c>
      <c r="D75" s="202" t="s">
        <v>251</v>
      </c>
      <c r="E75" s="202" t="s">
        <v>251</v>
      </c>
      <c r="F75" s="199"/>
      <c r="G75" s="199"/>
    </row>
    <row r="76" spans="1:7" s="12" customFormat="1">
      <c r="A76" s="200" t="s">
        <v>638</v>
      </c>
      <c r="B76" s="201" t="s">
        <v>639</v>
      </c>
      <c r="C76" s="240" t="s">
        <v>55</v>
      </c>
      <c r="D76" s="202" t="s">
        <v>251</v>
      </c>
      <c r="E76" s="202" t="s">
        <v>251</v>
      </c>
      <c r="F76" s="199"/>
      <c r="G76" s="199"/>
    </row>
    <row r="77" spans="1:7" s="12" customFormat="1">
      <c r="A77" s="200" t="s">
        <v>640</v>
      </c>
      <c r="B77" s="201" t="s">
        <v>641</v>
      </c>
      <c r="C77" s="240" t="s">
        <v>55</v>
      </c>
      <c r="D77" s="202" t="s">
        <v>251</v>
      </c>
      <c r="E77" s="202" t="s">
        <v>251</v>
      </c>
      <c r="F77" s="199"/>
      <c r="G77" s="199"/>
    </row>
    <row r="78" spans="1:7" s="12" customFormat="1">
      <c r="A78" s="200" t="s">
        <v>642</v>
      </c>
      <c r="B78" s="201" t="s">
        <v>643</v>
      </c>
      <c r="C78" s="240" t="s">
        <v>55</v>
      </c>
      <c r="D78" s="202" t="s">
        <v>251</v>
      </c>
      <c r="E78" s="202" t="s">
        <v>251</v>
      </c>
      <c r="F78" s="199"/>
      <c r="G78" s="199"/>
    </row>
    <row r="79" spans="1:7" s="12" customFormat="1">
      <c r="A79" s="200" t="s">
        <v>644</v>
      </c>
      <c r="B79" s="201" t="s">
        <v>645</v>
      </c>
      <c r="C79" s="240" t="s">
        <v>60</v>
      </c>
      <c r="D79" s="202" t="s">
        <v>251</v>
      </c>
      <c r="E79" s="202" t="s">
        <v>251</v>
      </c>
      <c r="F79" s="199"/>
      <c r="G79" s="199"/>
    </row>
    <row r="80" spans="1:7" s="12" customFormat="1">
      <c r="A80" s="200" t="s">
        <v>646</v>
      </c>
      <c r="B80" s="201" t="s">
        <v>647</v>
      </c>
      <c r="C80" s="240" t="s">
        <v>55</v>
      </c>
      <c r="D80" s="202" t="s">
        <v>251</v>
      </c>
      <c r="E80" s="202" t="s">
        <v>251</v>
      </c>
      <c r="F80" s="199"/>
      <c r="G80" s="199"/>
    </row>
    <row r="81" spans="1:7" s="12" customFormat="1">
      <c r="A81" s="200" t="s">
        <v>648</v>
      </c>
      <c r="B81" s="201" t="s">
        <v>568</v>
      </c>
      <c r="C81" s="240" t="s">
        <v>60</v>
      </c>
      <c r="D81" s="202" t="s">
        <v>251</v>
      </c>
      <c r="E81" s="202" t="s">
        <v>251</v>
      </c>
      <c r="F81" s="199"/>
      <c r="G81" s="199"/>
    </row>
    <row r="82" spans="1:7" s="12" customFormat="1" ht="13.5" customHeight="1">
      <c r="A82" s="200" t="s">
        <v>649</v>
      </c>
      <c r="B82" s="201" t="s">
        <v>650</v>
      </c>
      <c r="C82" s="240" t="s">
        <v>55</v>
      </c>
      <c r="D82" s="202" t="s">
        <v>251</v>
      </c>
      <c r="E82" s="201" t="s">
        <v>251</v>
      </c>
      <c r="F82" s="199"/>
      <c r="G82" s="199"/>
    </row>
    <row r="83" spans="1:7" s="12" customFormat="1">
      <c r="A83" s="200" t="s">
        <v>651</v>
      </c>
      <c r="B83" s="201" t="s">
        <v>652</v>
      </c>
      <c r="C83" s="240" t="s">
        <v>60</v>
      </c>
      <c r="D83" s="202" t="s">
        <v>251</v>
      </c>
      <c r="E83" s="202" t="s">
        <v>251</v>
      </c>
      <c r="F83" s="199"/>
      <c r="G83" s="199"/>
    </row>
    <row r="84" spans="1:7" s="12" customFormat="1" ht="27" customHeight="1">
      <c r="A84" s="200" t="s">
        <v>653</v>
      </c>
      <c r="B84" s="201" t="s">
        <v>654</v>
      </c>
      <c r="C84" s="240" t="s">
        <v>60</v>
      </c>
      <c r="D84" s="202" t="s">
        <v>251</v>
      </c>
      <c r="E84" s="202" t="s">
        <v>251</v>
      </c>
      <c r="F84" s="199"/>
      <c r="G84" s="199"/>
    </row>
    <row r="85" spans="1:7" s="12" customFormat="1" ht="14.25" customHeight="1">
      <c r="A85" s="430" t="s">
        <v>655</v>
      </c>
      <c r="B85" s="431"/>
      <c r="C85" s="431"/>
      <c r="D85" s="431"/>
      <c r="E85" s="432"/>
      <c r="F85" s="199"/>
      <c r="G85" s="199"/>
    </row>
    <row r="86" spans="1:7" s="12" customFormat="1" ht="25.5" customHeight="1">
      <c r="A86" s="200" t="s">
        <v>656</v>
      </c>
      <c r="B86" s="201" t="s">
        <v>657</v>
      </c>
      <c r="C86" s="240" t="s">
        <v>55</v>
      </c>
      <c r="D86" s="202" t="s">
        <v>251</v>
      </c>
      <c r="E86" s="202" t="s">
        <v>251</v>
      </c>
      <c r="F86" s="199"/>
      <c r="G86" s="199"/>
    </row>
    <row r="87" spans="1:7" s="12" customFormat="1" ht="25.5">
      <c r="A87" s="200" t="s">
        <v>658</v>
      </c>
      <c r="B87" s="201" t="s">
        <v>659</v>
      </c>
      <c r="C87" s="240" t="s">
        <v>55</v>
      </c>
      <c r="D87" s="202" t="s">
        <v>251</v>
      </c>
      <c r="E87" s="202" t="s">
        <v>251</v>
      </c>
      <c r="F87" s="199"/>
      <c r="G87" s="199"/>
    </row>
    <row r="88" spans="1:7" s="12" customFormat="1" ht="25.5">
      <c r="A88" s="200" t="s">
        <v>660</v>
      </c>
      <c r="B88" s="211" t="s">
        <v>661</v>
      </c>
      <c r="C88" s="240" t="s">
        <v>60</v>
      </c>
      <c r="D88" s="202" t="s">
        <v>251</v>
      </c>
      <c r="E88" s="202" t="s">
        <v>251</v>
      </c>
      <c r="F88" s="199"/>
      <c r="G88" s="199"/>
    </row>
    <row r="89" spans="1:7" s="12" customFormat="1" ht="38.25">
      <c r="A89" s="200" t="s">
        <v>662</v>
      </c>
      <c r="B89" s="211" t="s">
        <v>663</v>
      </c>
      <c r="C89" s="240" t="s">
        <v>55</v>
      </c>
      <c r="D89" s="202" t="s">
        <v>251</v>
      </c>
      <c r="E89" s="202" t="s">
        <v>251</v>
      </c>
      <c r="F89" s="199"/>
      <c r="G89" s="199"/>
    </row>
    <row r="90" spans="1:7" s="12" customFormat="1">
      <c r="A90" s="200" t="s">
        <v>664</v>
      </c>
      <c r="B90" s="211" t="s">
        <v>665</v>
      </c>
      <c r="C90" s="240" t="s">
        <v>55</v>
      </c>
      <c r="D90" s="202"/>
      <c r="E90" s="202"/>
      <c r="F90" s="199"/>
      <c r="G90" s="199"/>
    </row>
    <row r="91" spans="1:7" s="12" customFormat="1" ht="25.5">
      <c r="A91" s="200" t="s">
        <v>666</v>
      </c>
      <c r="B91" s="211" t="s">
        <v>667</v>
      </c>
      <c r="C91" s="240" t="s">
        <v>55</v>
      </c>
      <c r="D91" s="202"/>
      <c r="E91" s="202"/>
      <c r="F91" s="199"/>
      <c r="G91" s="199"/>
    </row>
    <row r="92" spans="1:7" s="12" customFormat="1" ht="38.25">
      <c r="A92" s="200" t="s">
        <v>668</v>
      </c>
      <c r="B92" s="211" t="s">
        <v>669</v>
      </c>
      <c r="C92" s="240" t="s">
        <v>55</v>
      </c>
      <c r="D92" s="202" t="s">
        <v>251</v>
      </c>
      <c r="E92" s="202" t="s">
        <v>251</v>
      </c>
      <c r="F92" s="199"/>
      <c r="G92" s="199"/>
    </row>
    <row r="93" spans="1:7" s="12" customFormat="1" ht="15.75" customHeight="1">
      <c r="A93" s="200" t="s">
        <v>670</v>
      </c>
      <c r="B93" s="211" t="s">
        <v>671</v>
      </c>
      <c r="C93" s="240" t="s">
        <v>55</v>
      </c>
      <c r="D93" s="202" t="s">
        <v>251</v>
      </c>
      <c r="E93" s="202" t="s">
        <v>251</v>
      </c>
      <c r="F93" s="199"/>
      <c r="G93" s="199"/>
    </row>
    <row r="94" spans="1:7" s="12" customFormat="1" ht="25.5">
      <c r="A94" s="200" t="s">
        <v>672</v>
      </c>
      <c r="B94" s="201" t="s">
        <v>673</v>
      </c>
      <c r="C94" s="240" t="s">
        <v>55</v>
      </c>
      <c r="D94" s="202" t="s">
        <v>251</v>
      </c>
      <c r="E94" s="202" t="s">
        <v>251</v>
      </c>
      <c r="F94" s="199"/>
      <c r="G94" s="199"/>
    </row>
    <row r="95" spans="1:7" s="12" customFormat="1" ht="25.5">
      <c r="A95" s="200" t="s">
        <v>674</v>
      </c>
      <c r="B95" s="201" t="s">
        <v>675</v>
      </c>
      <c r="C95" s="240" t="s">
        <v>55</v>
      </c>
      <c r="D95" s="202" t="s">
        <v>251</v>
      </c>
      <c r="E95" s="202" t="s">
        <v>251</v>
      </c>
      <c r="F95" s="199"/>
      <c r="G95" s="199"/>
    </row>
    <row r="96" spans="1:7" s="12" customFormat="1" ht="25.5">
      <c r="A96" s="200" t="s">
        <v>676</v>
      </c>
      <c r="B96" s="201" t="s">
        <v>677</v>
      </c>
      <c r="C96" s="240" t="s">
        <v>55</v>
      </c>
      <c r="D96" s="202" t="s">
        <v>251</v>
      </c>
      <c r="E96" s="202" t="s">
        <v>251</v>
      </c>
      <c r="F96" s="199"/>
      <c r="G96" s="199"/>
    </row>
    <row r="97" spans="1:7" s="12" customFormat="1" ht="12.75" customHeight="1">
      <c r="A97" s="200" t="s">
        <v>678</v>
      </c>
      <c r="B97" s="201" t="s">
        <v>679</v>
      </c>
      <c r="C97" s="240" t="s">
        <v>55</v>
      </c>
      <c r="D97" s="202" t="s">
        <v>251</v>
      </c>
      <c r="E97" s="202" t="s">
        <v>251</v>
      </c>
      <c r="F97" s="199"/>
      <c r="G97" s="199"/>
    </row>
    <row r="98" spans="1:7" s="12" customFormat="1" ht="29.1" customHeight="1">
      <c r="A98" s="200" t="s">
        <v>680</v>
      </c>
      <c r="B98" s="201" t="s">
        <v>681</v>
      </c>
      <c r="C98" s="240" t="s">
        <v>55</v>
      </c>
      <c r="D98" s="202" t="s">
        <v>251</v>
      </c>
      <c r="E98" s="202" t="s">
        <v>251</v>
      </c>
      <c r="F98" s="199"/>
      <c r="G98" s="199"/>
    </row>
    <row r="99" spans="1:7" s="12" customFormat="1" ht="25.5" customHeight="1">
      <c r="A99" s="200" t="s">
        <v>682</v>
      </c>
      <c r="B99" s="211" t="s">
        <v>683</v>
      </c>
      <c r="C99" s="240" t="s">
        <v>55</v>
      </c>
      <c r="D99" s="202" t="s">
        <v>251</v>
      </c>
      <c r="E99" s="202" t="s">
        <v>251</v>
      </c>
      <c r="F99" s="199"/>
      <c r="G99" s="199"/>
    </row>
    <row r="100" spans="1:7" s="12" customFormat="1">
      <c r="A100" s="434" t="s">
        <v>684</v>
      </c>
      <c r="B100" s="426"/>
      <c r="C100" s="240" t="s">
        <v>251</v>
      </c>
      <c r="D100" s="202" t="s">
        <v>251</v>
      </c>
      <c r="E100" s="202" t="s">
        <v>251</v>
      </c>
      <c r="F100" s="199"/>
      <c r="G100" s="199"/>
    </row>
    <row r="101" spans="1:7" s="12" customFormat="1">
      <c r="A101" s="200" t="s">
        <v>685</v>
      </c>
      <c r="B101" s="211" t="s">
        <v>686</v>
      </c>
      <c r="C101" s="240" t="s">
        <v>55</v>
      </c>
      <c r="D101" s="202" t="s">
        <v>251</v>
      </c>
      <c r="E101" s="202" t="s">
        <v>251</v>
      </c>
      <c r="F101" s="199"/>
      <c r="G101" s="199"/>
    </row>
    <row r="102" spans="1:7" s="12" customFormat="1">
      <c r="A102" s="200" t="s">
        <v>687</v>
      </c>
      <c r="B102" s="211" t="s">
        <v>688</v>
      </c>
      <c r="C102" s="240" t="s">
        <v>55</v>
      </c>
      <c r="D102" s="202" t="s">
        <v>251</v>
      </c>
      <c r="E102" s="202" t="s">
        <v>251</v>
      </c>
      <c r="F102" s="199"/>
      <c r="G102" s="199"/>
    </row>
    <row r="103" spans="1:7" s="12" customFormat="1">
      <c r="A103" s="200" t="s">
        <v>689</v>
      </c>
      <c r="B103" s="211" t="s">
        <v>690</v>
      </c>
      <c r="C103" s="240" t="s">
        <v>55</v>
      </c>
      <c r="D103" s="202" t="s">
        <v>251</v>
      </c>
      <c r="E103" s="202" t="s">
        <v>251</v>
      </c>
      <c r="F103" s="199"/>
      <c r="G103" s="199"/>
    </row>
    <row r="104" spans="1:7" s="12" customFormat="1">
      <c r="A104" s="200" t="s">
        <v>691</v>
      </c>
      <c r="B104" s="211" t="s">
        <v>692</v>
      </c>
      <c r="C104" s="240" t="s">
        <v>55</v>
      </c>
      <c r="D104" s="202" t="s">
        <v>251</v>
      </c>
      <c r="E104" s="202" t="s">
        <v>251</v>
      </c>
      <c r="F104" s="199"/>
      <c r="G104" s="199"/>
    </row>
    <row r="105" spans="1:7" s="12" customFormat="1">
      <c r="A105" s="200" t="s">
        <v>693</v>
      </c>
      <c r="B105" s="211" t="s">
        <v>694</v>
      </c>
      <c r="C105" s="240" t="s">
        <v>55</v>
      </c>
      <c r="D105" s="202" t="s">
        <v>251</v>
      </c>
      <c r="E105" s="202" t="s">
        <v>251</v>
      </c>
      <c r="F105" s="199"/>
      <c r="G105" s="199"/>
    </row>
    <row r="106" spans="1:7" s="12" customFormat="1">
      <c r="A106" s="200" t="s">
        <v>695</v>
      </c>
      <c r="B106" s="211" t="s">
        <v>696</v>
      </c>
      <c r="C106" s="240" t="s">
        <v>55</v>
      </c>
      <c r="D106" s="202" t="s">
        <v>251</v>
      </c>
      <c r="E106" s="202" t="s">
        <v>251</v>
      </c>
      <c r="F106" s="199"/>
      <c r="G106" s="199"/>
    </row>
    <row r="107" spans="1:7" s="12" customFormat="1">
      <c r="A107" s="200" t="s">
        <v>697</v>
      </c>
      <c r="B107" s="211" t="s">
        <v>698</v>
      </c>
      <c r="C107" s="240" t="s">
        <v>55</v>
      </c>
      <c r="D107" s="202" t="s">
        <v>251</v>
      </c>
      <c r="E107" s="202" t="s">
        <v>251</v>
      </c>
      <c r="F107" s="199"/>
      <c r="G107" s="199"/>
    </row>
    <row r="108" spans="1:7" s="12" customFormat="1">
      <c r="A108" s="200" t="s">
        <v>699</v>
      </c>
      <c r="B108" s="211" t="s">
        <v>700</v>
      </c>
      <c r="C108" s="240" t="s">
        <v>55</v>
      </c>
      <c r="D108" s="202" t="s">
        <v>251</v>
      </c>
      <c r="E108" s="202" t="s">
        <v>251</v>
      </c>
      <c r="F108" s="199"/>
      <c r="G108" s="199"/>
    </row>
    <row r="109" spans="1:7" s="12" customFormat="1">
      <c r="A109" s="200" t="s">
        <v>701</v>
      </c>
      <c r="B109" s="211" t="s">
        <v>702</v>
      </c>
      <c r="C109" s="240" t="s">
        <v>55</v>
      </c>
      <c r="D109" s="202" t="s">
        <v>251</v>
      </c>
      <c r="E109" s="202" t="s">
        <v>251</v>
      </c>
      <c r="F109" s="199"/>
      <c r="G109" s="199"/>
    </row>
    <row r="110" spans="1:7" s="12" customFormat="1">
      <c r="A110" s="200" t="s">
        <v>703</v>
      </c>
      <c r="B110" s="211" t="s">
        <v>704</v>
      </c>
      <c r="C110" s="240" t="s">
        <v>55</v>
      </c>
      <c r="D110" s="202" t="s">
        <v>251</v>
      </c>
      <c r="E110" s="202" t="s">
        <v>251</v>
      </c>
      <c r="F110" s="199"/>
      <c r="G110" s="199"/>
    </row>
    <row r="111" spans="1:7" s="12" customFormat="1">
      <c r="A111" s="200" t="s">
        <v>705</v>
      </c>
      <c r="B111" s="211" t="s">
        <v>706</v>
      </c>
      <c r="C111" s="240" t="s">
        <v>55</v>
      </c>
      <c r="D111" s="202" t="s">
        <v>251</v>
      </c>
      <c r="E111" s="202" t="s">
        <v>251</v>
      </c>
      <c r="F111" s="199"/>
      <c r="G111" s="199"/>
    </row>
    <row r="112" spans="1:7" s="12" customFormat="1">
      <c r="A112" s="200" t="s">
        <v>707</v>
      </c>
      <c r="B112" s="211" t="s">
        <v>708</v>
      </c>
      <c r="C112" s="240" t="s">
        <v>60</v>
      </c>
      <c r="D112" s="202" t="s">
        <v>251</v>
      </c>
      <c r="E112" s="202" t="s">
        <v>251</v>
      </c>
      <c r="F112" s="199"/>
      <c r="G112" s="199"/>
    </row>
    <row r="113" spans="1:7" s="12" customFormat="1" ht="15.75" customHeight="1">
      <c r="A113" s="200" t="s">
        <v>709</v>
      </c>
      <c r="B113" s="211" t="s">
        <v>710</v>
      </c>
      <c r="C113" s="240" t="s">
        <v>55</v>
      </c>
      <c r="D113" s="202" t="s">
        <v>251</v>
      </c>
      <c r="E113" s="202" t="s">
        <v>251</v>
      </c>
      <c r="F113" s="199"/>
      <c r="G113" s="199"/>
    </row>
    <row r="114" spans="1:7" s="12" customFormat="1" ht="14.1" customHeight="1">
      <c r="A114" s="200" t="s">
        <v>711</v>
      </c>
      <c r="B114" s="211" t="s">
        <v>568</v>
      </c>
      <c r="C114" s="240" t="s">
        <v>55</v>
      </c>
      <c r="D114" s="202" t="s">
        <v>251</v>
      </c>
      <c r="E114" s="202" t="s">
        <v>251</v>
      </c>
      <c r="F114" s="199"/>
      <c r="G114" s="199"/>
    </row>
    <row r="115" spans="1:7" s="12" customFormat="1" ht="25.5">
      <c r="A115" s="200" t="s">
        <v>712</v>
      </c>
      <c r="B115" s="211" t="s">
        <v>713</v>
      </c>
      <c r="C115" s="240" t="s">
        <v>55</v>
      </c>
      <c r="D115" s="202" t="s">
        <v>251</v>
      </c>
      <c r="E115" s="202" t="s">
        <v>251</v>
      </c>
      <c r="F115" s="199"/>
      <c r="G115" s="199"/>
    </row>
    <row r="116" spans="1:7" s="12" customFormat="1">
      <c r="A116" s="200" t="s">
        <v>714</v>
      </c>
      <c r="B116" s="211" t="s">
        <v>715</v>
      </c>
      <c r="C116" s="240" t="s">
        <v>60</v>
      </c>
      <c r="D116" s="202" t="s">
        <v>251</v>
      </c>
      <c r="E116" s="202" t="s">
        <v>251</v>
      </c>
      <c r="F116" s="199"/>
      <c r="G116" s="199"/>
    </row>
    <row r="117" spans="1:7" s="12" customFormat="1">
      <c r="A117" s="200" t="s">
        <v>716</v>
      </c>
      <c r="B117" s="211" t="s">
        <v>717</v>
      </c>
      <c r="C117" s="240" t="s">
        <v>60</v>
      </c>
      <c r="D117" s="202" t="s">
        <v>251</v>
      </c>
      <c r="E117" s="202" t="s">
        <v>251</v>
      </c>
      <c r="F117" s="199"/>
      <c r="G117" s="199"/>
    </row>
    <row r="118" spans="1:7" s="12" customFormat="1">
      <c r="A118" s="200" t="s">
        <v>718</v>
      </c>
      <c r="B118" s="211" t="s">
        <v>719</v>
      </c>
      <c r="C118" s="240" t="s">
        <v>60</v>
      </c>
      <c r="D118" s="202" t="s">
        <v>251</v>
      </c>
      <c r="E118" s="202" t="s">
        <v>251</v>
      </c>
      <c r="F118" s="199"/>
      <c r="G118" s="199"/>
    </row>
    <row r="119" spans="1:7" s="12" customFormat="1" ht="25.5">
      <c r="A119" s="200" t="s">
        <v>720</v>
      </c>
      <c r="B119" s="211" t="s">
        <v>721</v>
      </c>
      <c r="C119" s="240" t="s">
        <v>55</v>
      </c>
      <c r="D119" s="202" t="s">
        <v>251</v>
      </c>
      <c r="E119" s="202" t="s">
        <v>251</v>
      </c>
      <c r="F119" s="199"/>
      <c r="G119" s="199"/>
    </row>
    <row r="120" spans="1:7" s="12" customFormat="1" ht="17.25" customHeight="1">
      <c r="A120" s="200" t="s">
        <v>722</v>
      </c>
      <c r="B120" s="211" t="s">
        <v>723</v>
      </c>
      <c r="C120" s="240" t="s">
        <v>55</v>
      </c>
      <c r="D120" s="202" t="s">
        <v>251</v>
      </c>
      <c r="E120" s="202" t="s">
        <v>251</v>
      </c>
      <c r="F120" s="199"/>
      <c r="G120" s="199"/>
    </row>
    <row r="121" spans="1:7" s="12" customFormat="1" ht="15.75" customHeight="1">
      <c r="A121" s="430" t="s">
        <v>724</v>
      </c>
      <c r="B121" s="431"/>
      <c r="C121" s="431"/>
      <c r="D121" s="431"/>
      <c r="E121" s="432"/>
      <c r="F121" s="199"/>
      <c r="G121" s="199"/>
    </row>
    <row r="122" spans="1:7" s="12" customFormat="1" ht="39" customHeight="1">
      <c r="A122" s="200" t="s">
        <v>725</v>
      </c>
      <c r="B122" s="201" t="s">
        <v>726</v>
      </c>
      <c r="C122" s="240" t="s">
        <v>60</v>
      </c>
      <c r="D122" s="202" t="s">
        <v>251</v>
      </c>
      <c r="E122" s="265" t="s">
        <v>251</v>
      </c>
      <c r="F122" s="199"/>
      <c r="G122" s="199"/>
    </row>
    <row r="123" spans="1:7" s="12" customFormat="1" ht="27.95" customHeight="1">
      <c r="A123" s="200" t="s">
        <v>727</v>
      </c>
      <c r="B123" s="201" t="s">
        <v>728</v>
      </c>
      <c r="C123" s="240" t="s">
        <v>60</v>
      </c>
      <c r="D123" s="202" t="s">
        <v>251</v>
      </c>
      <c r="E123" s="265"/>
      <c r="F123" s="199"/>
      <c r="G123" s="199"/>
    </row>
    <row r="124" spans="1:7" s="12" customFormat="1" ht="25.5">
      <c r="A124" s="200" t="s">
        <v>729</v>
      </c>
      <c r="B124" s="201" t="s">
        <v>730</v>
      </c>
      <c r="C124" s="240" t="s">
        <v>60</v>
      </c>
      <c r="D124" s="202" t="s">
        <v>251</v>
      </c>
      <c r="E124" s="265" t="s">
        <v>251</v>
      </c>
      <c r="F124" s="199"/>
      <c r="G124" s="199"/>
    </row>
    <row r="125" spans="1:7" s="12" customFormat="1" ht="25.5">
      <c r="A125" s="200" t="s">
        <v>731</v>
      </c>
      <c r="B125" s="201" t="s">
        <v>732</v>
      </c>
      <c r="C125" s="240" t="s">
        <v>60</v>
      </c>
      <c r="D125" s="202" t="s">
        <v>251</v>
      </c>
      <c r="E125" s="265" t="s">
        <v>251</v>
      </c>
      <c r="F125" s="199"/>
      <c r="G125" s="199"/>
    </row>
    <row r="126" spans="1:7" s="12" customFormat="1">
      <c r="A126" s="424" t="s">
        <v>733</v>
      </c>
      <c r="B126" s="426"/>
      <c r="C126" s="240" t="s">
        <v>251</v>
      </c>
      <c r="D126" s="202" t="s">
        <v>251</v>
      </c>
      <c r="E126" s="265" t="s">
        <v>251</v>
      </c>
      <c r="F126" s="199"/>
      <c r="G126" s="199"/>
    </row>
    <row r="127" spans="1:7" s="12" customFormat="1">
      <c r="A127" s="200" t="s">
        <v>734</v>
      </c>
      <c r="B127" s="201" t="s">
        <v>735</v>
      </c>
      <c r="C127" s="240" t="s">
        <v>60</v>
      </c>
      <c r="D127" s="202" t="s">
        <v>251</v>
      </c>
      <c r="E127" s="265" t="s">
        <v>251</v>
      </c>
      <c r="F127" s="199"/>
      <c r="G127" s="199"/>
    </row>
    <row r="128" spans="1:7" s="12" customFormat="1">
      <c r="A128" s="200" t="s">
        <v>736</v>
      </c>
      <c r="B128" s="201" t="s">
        <v>737</v>
      </c>
      <c r="C128" s="240" t="s">
        <v>60</v>
      </c>
      <c r="D128" s="202" t="s">
        <v>251</v>
      </c>
      <c r="E128" s="265" t="s">
        <v>251</v>
      </c>
      <c r="F128" s="199"/>
      <c r="G128" s="199"/>
    </row>
    <row r="129" spans="1:7" s="12" customFormat="1">
      <c r="A129" s="200" t="s">
        <v>738</v>
      </c>
      <c r="B129" s="201" t="s">
        <v>739</v>
      </c>
      <c r="C129" s="240" t="s">
        <v>60</v>
      </c>
      <c r="D129" s="202" t="s">
        <v>251</v>
      </c>
      <c r="E129" s="265" t="s">
        <v>251</v>
      </c>
      <c r="F129" s="199"/>
      <c r="G129" s="199"/>
    </row>
    <row r="130" spans="1:7" s="12" customFormat="1">
      <c r="A130" s="200" t="s">
        <v>740</v>
      </c>
      <c r="B130" s="201" t="s">
        <v>741</v>
      </c>
      <c r="C130" s="240" t="s">
        <v>60</v>
      </c>
      <c r="D130" s="202" t="s">
        <v>251</v>
      </c>
      <c r="E130" s="265" t="s">
        <v>251</v>
      </c>
      <c r="F130" s="199"/>
      <c r="G130" s="199"/>
    </row>
    <row r="131" spans="1:7" s="12" customFormat="1">
      <c r="A131" s="200" t="s">
        <v>742</v>
      </c>
      <c r="B131" s="201" t="s">
        <v>743</v>
      </c>
      <c r="C131" s="240" t="s">
        <v>60</v>
      </c>
      <c r="D131" s="202" t="s">
        <v>251</v>
      </c>
      <c r="E131" s="265" t="s">
        <v>251</v>
      </c>
      <c r="F131" s="199"/>
      <c r="G131" s="199"/>
    </row>
    <row r="132" spans="1:7" s="12" customFormat="1">
      <c r="A132" s="200" t="s">
        <v>744</v>
      </c>
      <c r="B132" s="201" t="s">
        <v>745</v>
      </c>
      <c r="C132" s="240" t="s">
        <v>60</v>
      </c>
      <c r="D132" s="202" t="s">
        <v>251</v>
      </c>
      <c r="E132" s="265" t="s">
        <v>251</v>
      </c>
      <c r="F132" s="199"/>
      <c r="G132" s="199"/>
    </row>
    <row r="133" spans="1:7" s="12" customFormat="1">
      <c r="A133" s="200" t="s">
        <v>746</v>
      </c>
      <c r="B133" s="201" t="s">
        <v>747</v>
      </c>
      <c r="C133" s="240" t="s">
        <v>60</v>
      </c>
      <c r="D133" s="202" t="s">
        <v>251</v>
      </c>
      <c r="E133" s="265" t="s">
        <v>251</v>
      </c>
      <c r="F133" s="199"/>
      <c r="G133" s="199"/>
    </row>
    <row r="134" spans="1:7" s="12" customFormat="1">
      <c r="A134" s="200" t="s">
        <v>748</v>
      </c>
      <c r="B134" s="201" t="s">
        <v>749</v>
      </c>
      <c r="C134" s="240" t="s">
        <v>60</v>
      </c>
      <c r="D134" s="202" t="s">
        <v>251</v>
      </c>
      <c r="E134" s="265" t="s">
        <v>251</v>
      </c>
      <c r="F134" s="199"/>
      <c r="G134" s="199"/>
    </row>
    <row r="135" spans="1:7" s="12" customFormat="1" ht="17.25" customHeight="1">
      <c r="A135" s="200" t="s">
        <v>750</v>
      </c>
      <c r="B135" s="201" t="s">
        <v>751</v>
      </c>
      <c r="C135" s="240" t="s">
        <v>60</v>
      </c>
      <c r="D135" s="202" t="s">
        <v>251</v>
      </c>
      <c r="E135" s="265" t="s">
        <v>251</v>
      </c>
      <c r="F135" s="199"/>
      <c r="G135" s="199"/>
    </row>
    <row r="136" spans="1:7" s="12" customFormat="1">
      <c r="A136" s="200" t="s">
        <v>752</v>
      </c>
      <c r="B136" s="201" t="s">
        <v>568</v>
      </c>
      <c r="C136" s="240" t="s">
        <v>60</v>
      </c>
      <c r="D136" s="202" t="s">
        <v>251</v>
      </c>
      <c r="E136" s="265" t="s">
        <v>251</v>
      </c>
      <c r="F136" s="199"/>
      <c r="G136" s="199"/>
    </row>
    <row r="137" spans="1:7" s="12" customFormat="1" ht="25.5">
      <c r="A137" s="200" t="s">
        <v>753</v>
      </c>
      <c r="B137" s="201" t="s">
        <v>754</v>
      </c>
      <c r="C137" s="240" t="s">
        <v>60</v>
      </c>
      <c r="D137" s="202" t="s">
        <v>251</v>
      </c>
      <c r="E137" s="265" t="s">
        <v>251</v>
      </c>
      <c r="F137" s="199"/>
      <c r="G137" s="199"/>
    </row>
    <row r="138" spans="1:7" s="12" customFormat="1">
      <c r="A138" s="200" t="s">
        <v>755</v>
      </c>
      <c r="B138" s="201" t="s">
        <v>756</v>
      </c>
      <c r="C138" s="240" t="s">
        <v>60</v>
      </c>
      <c r="D138" s="202" t="s">
        <v>251</v>
      </c>
      <c r="E138" s="265" t="s">
        <v>251</v>
      </c>
      <c r="F138" s="199"/>
      <c r="G138" s="199"/>
    </row>
    <row r="139" spans="1:7" s="12" customFormat="1" ht="18.75" customHeight="1">
      <c r="A139" s="200" t="s">
        <v>757</v>
      </c>
      <c r="B139" s="201" t="s">
        <v>758</v>
      </c>
      <c r="C139" s="240" t="s">
        <v>60</v>
      </c>
      <c r="D139" s="202" t="s">
        <v>251</v>
      </c>
      <c r="E139" s="265" t="s">
        <v>251</v>
      </c>
      <c r="F139" s="199"/>
      <c r="G139" s="199"/>
    </row>
    <row r="140" spans="1:7" s="12" customFormat="1" ht="25.5">
      <c r="A140" s="200" t="s">
        <v>759</v>
      </c>
      <c r="B140" s="201" t="s">
        <v>760</v>
      </c>
      <c r="C140" s="240" t="s">
        <v>60</v>
      </c>
      <c r="D140" s="202" t="s">
        <v>251</v>
      </c>
      <c r="E140" s="265" t="s">
        <v>251</v>
      </c>
      <c r="F140" s="199"/>
      <c r="G140" s="199"/>
    </row>
    <row r="141" spans="1:7" s="12" customFormat="1" ht="25.5" customHeight="1">
      <c r="A141" s="424" t="s">
        <v>761</v>
      </c>
      <c r="B141" s="426"/>
      <c r="C141" s="240" t="s">
        <v>251</v>
      </c>
      <c r="D141" s="202" t="s">
        <v>251</v>
      </c>
      <c r="E141" s="265" t="s">
        <v>251</v>
      </c>
      <c r="F141" s="199"/>
      <c r="G141" s="199"/>
    </row>
    <row r="142" spans="1:7" s="12" customFormat="1">
      <c r="A142" s="200" t="s">
        <v>762</v>
      </c>
      <c r="B142" s="201" t="s">
        <v>629</v>
      </c>
      <c r="C142" s="240" t="s">
        <v>55</v>
      </c>
      <c r="D142" s="202" t="s">
        <v>251</v>
      </c>
      <c r="E142" s="265" t="s">
        <v>251</v>
      </c>
      <c r="F142" s="199"/>
      <c r="G142" s="199"/>
    </row>
    <row r="143" spans="1:7" s="12" customFormat="1">
      <c r="A143" s="200" t="s">
        <v>763</v>
      </c>
      <c r="B143" s="201" t="s">
        <v>631</v>
      </c>
      <c r="C143" s="240" t="s">
        <v>55</v>
      </c>
      <c r="D143" s="202" t="s">
        <v>251</v>
      </c>
      <c r="E143" s="265" t="s">
        <v>251</v>
      </c>
      <c r="F143" s="199"/>
      <c r="G143" s="199"/>
    </row>
    <row r="144" spans="1:7" s="12" customFormat="1">
      <c r="A144" s="200" t="s">
        <v>764</v>
      </c>
      <c r="B144" s="201" t="s">
        <v>633</v>
      </c>
      <c r="C144" s="240" t="s">
        <v>55</v>
      </c>
      <c r="D144" s="202" t="s">
        <v>251</v>
      </c>
      <c r="E144" s="265" t="s">
        <v>251</v>
      </c>
      <c r="F144" s="199"/>
      <c r="G144" s="199"/>
    </row>
    <row r="145" spans="1:7" s="12" customFormat="1">
      <c r="A145" s="200" t="s">
        <v>765</v>
      </c>
      <c r="B145" s="201" t="s">
        <v>635</v>
      </c>
      <c r="C145" s="240" t="s">
        <v>55</v>
      </c>
      <c r="D145" s="202" t="s">
        <v>251</v>
      </c>
      <c r="E145" s="265" t="s">
        <v>251</v>
      </c>
      <c r="F145" s="199"/>
      <c r="G145" s="199"/>
    </row>
    <row r="146" spans="1:7" s="12" customFormat="1">
      <c r="A146" s="200" t="s">
        <v>766</v>
      </c>
      <c r="B146" s="201" t="s">
        <v>637</v>
      </c>
      <c r="C146" s="240" t="s">
        <v>55</v>
      </c>
      <c r="D146" s="202" t="s">
        <v>251</v>
      </c>
      <c r="E146" s="265" t="s">
        <v>251</v>
      </c>
      <c r="F146" s="199"/>
      <c r="G146" s="199"/>
    </row>
    <row r="147" spans="1:7" s="12" customFormat="1">
      <c r="A147" s="200" t="s">
        <v>767</v>
      </c>
      <c r="B147" s="201" t="s">
        <v>639</v>
      </c>
      <c r="C147" s="240" t="s">
        <v>55</v>
      </c>
      <c r="D147" s="202" t="s">
        <v>251</v>
      </c>
      <c r="E147" s="265" t="s">
        <v>251</v>
      </c>
      <c r="F147" s="199"/>
      <c r="G147" s="199"/>
    </row>
    <row r="148" spans="1:7" s="12" customFormat="1">
      <c r="A148" s="200" t="s">
        <v>768</v>
      </c>
      <c r="B148" s="201" t="s">
        <v>769</v>
      </c>
      <c r="C148" s="240" t="s">
        <v>55</v>
      </c>
      <c r="D148" s="202" t="s">
        <v>251</v>
      </c>
      <c r="E148" s="265" t="s">
        <v>251</v>
      </c>
      <c r="F148" s="199"/>
      <c r="G148" s="199"/>
    </row>
    <row r="149" spans="1:7" s="12" customFormat="1">
      <c r="A149" s="200" t="s">
        <v>770</v>
      </c>
      <c r="B149" s="201" t="s">
        <v>645</v>
      </c>
      <c r="C149" s="240" t="s">
        <v>55</v>
      </c>
      <c r="D149" s="202" t="s">
        <v>251</v>
      </c>
      <c r="E149" s="265" t="s">
        <v>251</v>
      </c>
      <c r="F149" s="199"/>
      <c r="G149" s="199"/>
    </row>
    <row r="150" spans="1:7" s="12" customFormat="1">
      <c r="A150" s="200" t="s">
        <v>771</v>
      </c>
      <c r="B150" s="201" t="s">
        <v>647</v>
      </c>
      <c r="C150" s="240" t="s">
        <v>55</v>
      </c>
      <c r="D150" s="202" t="s">
        <v>251</v>
      </c>
      <c r="E150" s="265" t="s">
        <v>251</v>
      </c>
      <c r="F150" s="199"/>
      <c r="G150" s="199"/>
    </row>
    <row r="151" spans="1:7" s="12" customFormat="1">
      <c r="A151" s="200" t="s">
        <v>772</v>
      </c>
      <c r="B151" s="201" t="s">
        <v>568</v>
      </c>
      <c r="C151" s="240" t="s">
        <v>55</v>
      </c>
      <c r="D151" s="202" t="s">
        <v>251</v>
      </c>
      <c r="E151" s="265" t="s">
        <v>251</v>
      </c>
      <c r="F151" s="199"/>
      <c r="G151" s="199"/>
    </row>
    <row r="152" spans="1:7" s="12" customFormat="1" ht="14.25" customHeight="1">
      <c r="A152" s="200" t="s">
        <v>773</v>
      </c>
      <c r="B152" s="201" t="s">
        <v>774</v>
      </c>
      <c r="C152" s="240" t="s">
        <v>55</v>
      </c>
      <c r="D152" s="202" t="s">
        <v>251</v>
      </c>
      <c r="E152" s="202" t="s">
        <v>251</v>
      </c>
      <c r="F152" s="199"/>
      <c r="G152" s="199"/>
    </row>
    <row r="153" spans="1:7" s="12" customFormat="1" ht="25.5">
      <c r="A153" s="200" t="s">
        <v>775</v>
      </c>
      <c r="B153" s="201" t="s">
        <v>776</v>
      </c>
      <c r="C153" s="240" t="s">
        <v>60</v>
      </c>
      <c r="D153" s="202" t="s">
        <v>251</v>
      </c>
      <c r="E153" s="265" t="s">
        <v>251</v>
      </c>
      <c r="F153" s="199"/>
      <c r="G153" s="199"/>
    </row>
    <row r="154" spans="1:7" s="12" customFormat="1">
      <c r="A154" s="430" t="s">
        <v>777</v>
      </c>
      <c r="B154" s="431"/>
      <c r="C154" s="431"/>
      <c r="D154" s="431"/>
      <c r="E154" s="432"/>
      <c r="F154" s="199"/>
      <c r="G154" s="199"/>
    </row>
    <row r="155" spans="1:7" s="12" customFormat="1">
      <c r="A155" s="200" t="s">
        <v>778</v>
      </c>
      <c r="B155" s="201" t="s">
        <v>779</v>
      </c>
      <c r="C155" s="240" t="s">
        <v>60</v>
      </c>
      <c r="D155" s="202" t="s">
        <v>251</v>
      </c>
      <c r="E155" s="202" t="s">
        <v>251</v>
      </c>
      <c r="F155" s="199"/>
      <c r="G155" s="199"/>
    </row>
    <row r="156" spans="1:7" s="12" customFormat="1">
      <c r="A156" s="424" t="s">
        <v>780</v>
      </c>
      <c r="B156" s="425"/>
      <c r="C156" s="240" t="s">
        <v>251</v>
      </c>
      <c r="D156" s="202" t="s">
        <v>251</v>
      </c>
      <c r="E156" s="202" t="s">
        <v>251</v>
      </c>
      <c r="F156" s="199"/>
      <c r="G156" s="199"/>
    </row>
    <row r="157" spans="1:7" s="12" customFormat="1">
      <c r="A157" s="200" t="s">
        <v>781</v>
      </c>
      <c r="B157" s="201" t="s">
        <v>782</v>
      </c>
      <c r="C157" s="328" t="s">
        <v>60</v>
      </c>
      <c r="D157" s="202" t="s">
        <v>251</v>
      </c>
      <c r="E157" s="202" t="s">
        <v>251</v>
      </c>
      <c r="F157" s="199"/>
      <c r="G157" s="199"/>
    </row>
    <row r="158" spans="1:7" s="12" customFormat="1">
      <c r="A158" s="200" t="s">
        <v>783</v>
      </c>
      <c r="B158" s="201" t="s">
        <v>784</v>
      </c>
      <c r="C158" s="241" t="s">
        <v>60</v>
      </c>
      <c r="D158" s="202" t="s">
        <v>251</v>
      </c>
      <c r="E158" s="202" t="s">
        <v>251</v>
      </c>
      <c r="F158" s="199"/>
      <c r="G158" s="199"/>
    </row>
    <row r="159" spans="1:7" s="12" customFormat="1">
      <c r="A159" s="200" t="s">
        <v>785</v>
      </c>
      <c r="B159" s="201" t="s">
        <v>786</v>
      </c>
      <c r="C159" s="241" t="s">
        <v>60</v>
      </c>
      <c r="D159" s="202" t="s">
        <v>251</v>
      </c>
      <c r="E159" s="202" t="s">
        <v>251</v>
      </c>
      <c r="F159" s="199"/>
      <c r="G159" s="199"/>
    </row>
    <row r="160" spans="1:7" s="12" customFormat="1">
      <c r="A160" s="200" t="s">
        <v>787</v>
      </c>
      <c r="B160" s="201" t="s">
        <v>788</v>
      </c>
      <c r="C160" s="241" t="s">
        <v>60</v>
      </c>
      <c r="D160" s="202" t="s">
        <v>251</v>
      </c>
      <c r="E160" s="202" t="s">
        <v>251</v>
      </c>
      <c r="F160" s="199"/>
      <c r="G160" s="199"/>
    </row>
    <row r="161" spans="1:7" s="12" customFormat="1">
      <c r="A161" s="200" t="s">
        <v>789</v>
      </c>
      <c r="B161" s="201" t="s">
        <v>790</v>
      </c>
      <c r="C161" s="241" t="s">
        <v>60</v>
      </c>
      <c r="D161" s="202" t="s">
        <v>251</v>
      </c>
      <c r="E161" s="202" t="s">
        <v>251</v>
      </c>
      <c r="F161" s="199"/>
      <c r="G161" s="199"/>
    </row>
    <row r="162" spans="1:7" s="12" customFormat="1">
      <c r="A162" s="200" t="s">
        <v>791</v>
      </c>
      <c r="B162" s="201" t="s">
        <v>792</v>
      </c>
      <c r="C162" s="241" t="s">
        <v>55</v>
      </c>
      <c r="D162" s="202" t="s">
        <v>251</v>
      </c>
      <c r="E162" s="202" t="s">
        <v>251</v>
      </c>
      <c r="F162" s="199"/>
      <c r="G162" s="199"/>
    </row>
    <row r="163" spans="1:7" s="12" customFormat="1">
      <c r="A163" s="200" t="s">
        <v>793</v>
      </c>
      <c r="B163" s="201" t="s">
        <v>794</v>
      </c>
      <c r="C163" s="241" t="s">
        <v>60</v>
      </c>
      <c r="D163" s="202" t="s">
        <v>251</v>
      </c>
      <c r="E163" s="202" t="s">
        <v>251</v>
      </c>
      <c r="F163" s="199"/>
      <c r="G163" s="199"/>
    </row>
    <row r="164" spans="1:7" s="12" customFormat="1">
      <c r="A164" s="200" t="s">
        <v>795</v>
      </c>
      <c r="B164" s="201" t="s">
        <v>796</v>
      </c>
      <c r="C164" s="241" t="s">
        <v>55</v>
      </c>
      <c r="D164" s="202" t="s">
        <v>251</v>
      </c>
      <c r="E164" s="202" t="s">
        <v>251</v>
      </c>
      <c r="F164" s="199"/>
      <c r="G164" s="199"/>
    </row>
    <row r="165" spans="1:7" s="12" customFormat="1">
      <c r="A165" s="200" t="s">
        <v>797</v>
      </c>
      <c r="B165" s="201" t="s">
        <v>798</v>
      </c>
      <c r="C165" s="241" t="s">
        <v>55</v>
      </c>
      <c r="D165" s="202" t="s">
        <v>251</v>
      </c>
      <c r="E165" s="202" t="s">
        <v>251</v>
      </c>
      <c r="F165" s="199"/>
      <c r="G165" s="199"/>
    </row>
    <row r="166" spans="1:7" s="12" customFormat="1" ht="25.5">
      <c r="A166" s="200" t="s">
        <v>799</v>
      </c>
      <c r="B166" s="201" t="s">
        <v>800</v>
      </c>
      <c r="C166" s="241" t="s">
        <v>60</v>
      </c>
      <c r="D166" s="202" t="s">
        <v>251</v>
      </c>
      <c r="E166" s="202" t="s">
        <v>251</v>
      </c>
      <c r="F166" s="199"/>
      <c r="G166" s="199"/>
    </row>
    <row r="167" spans="1:7" s="12" customFormat="1">
      <c r="A167" s="200" t="s">
        <v>801</v>
      </c>
      <c r="B167" s="201" t="s">
        <v>802</v>
      </c>
      <c r="C167" s="241" t="s">
        <v>60</v>
      </c>
      <c r="D167" s="202" t="s">
        <v>251</v>
      </c>
      <c r="E167" s="202" t="s">
        <v>251</v>
      </c>
      <c r="F167" s="199"/>
      <c r="G167" s="199"/>
    </row>
    <row r="168" spans="1:7" s="12" customFormat="1">
      <c r="A168" s="200" t="s">
        <v>803</v>
      </c>
      <c r="B168" s="201" t="s">
        <v>804</v>
      </c>
      <c r="C168" s="241" t="s">
        <v>55</v>
      </c>
      <c r="D168" s="202" t="s">
        <v>251</v>
      </c>
      <c r="E168" s="202" t="s">
        <v>251</v>
      </c>
      <c r="F168" s="199"/>
      <c r="G168" s="199"/>
    </row>
    <row r="169" spans="1:7" s="12" customFormat="1">
      <c r="A169" s="200" t="s">
        <v>805</v>
      </c>
      <c r="B169" s="201" t="s">
        <v>806</v>
      </c>
      <c r="C169" s="241" t="s">
        <v>55</v>
      </c>
      <c r="D169" s="202" t="s">
        <v>251</v>
      </c>
      <c r="E169" s="202" t="s">
        <v>251</v>
      </c>
      <c r="F169" s="199"/>
      <c r="G169" s="199"/>
    </row>
    <row r="170" spans="1:7" s="12" customFormat="1" ht="15.75" customHeight="1">
      <c r="A170" s="200" t="s">
        <v>807</v>
      </c>
      <c r="B170" s="201" t="s">
        <v>808</v>
      </c>
      <c r="C170" s="241" t="s">
        <v>55</v>
      </c>
      <c r="D170" s="202" t="s">
        <v>251</v>
      </c>
      <c r="E170" s="202" t="s">
        <v>251</v>
      </c>
      <c r="F170" s="199"/>
      <c r="G170" s="199"/>
    </row>
    <row r="171" spans="1:7" s="12" customFormat="1">
      <c r="A171" s="200" t="s">
        <v>809</v>
      </c>
      <c r="B171" s="201" t="s">
        <v>810</v>
      </c>
      <c r="C171" s="241" t="s">
        <v>55</v>
      </c>
      <c r="D171" s="202" t="s">
        <v>251</v>
      </c>
      <c r="E171" s="202" t="s">
        <v>251</v>
      </c>
      <c r="F171" s="199"/>
      <c r="G171" s="199"/>
    </row>
    <row r="172" spans="1:7" s="12" customFormat="1">
      <c r="A172" s="200" t="s">
        <v>811</v>
      </c>
      <c r="B172" s="201" t="s">
        <v>568</v>
      </c>
      <c r="C172" s="241" t="s">
        <v>60</v>
      </c>
      <c r="D172" s="202" t="s">
        <v>251</v>
      </c>
      <c r="E172" s="202" t="s">
        <v>251</v>
      </c>
      <c r="F172" s="199"/>
      <c r="G172" s="199"/>
    </row>
    <row r="173" spans="1:7" s="12" customFormat="1" ht="26.25" customHeight="1">
      <c r="A173" s="424" t="s">
        <v>812</v>
      </c>
      <c r="B173" s="425"/>
      <c r="C173" s="240" t="s">
        <v>251</v>
      </c>
      <c r="D173" s="202" t="s">
        <v>251</v>
      </c>
      <c r="E173" s="202" t="s">
        <v>251</v>
      </c>
      <c r="F173" s="199"/>
      <c r="G173" s="199"/>
    </row>
    <row r="174" spans="1:7" s="12" customFormat="1">
      <c r="A174" s="200" t="s">
        <v>813</v>
      </c>
      <c r="B174" s="201" t="s">
        <v>814</v>
      </c>
      <c r="C174" s="328" t="s">
        <v>55</v>
      </c>
      <c r="D174" s="202" t="s">
        <v>251</v>
      </c>
      <c r="E174" s="202" t="s">
        <v>251</v>
      </c>
      <c r="F174" s="199"/>
      <c r="G174" s="199"/>
    </row>
    <row r="175" spans="1:7" s="12" customFormat="1">
      <c r="A175" s="200" t="s">
        <v>815</v>
      </c>
      <c r="B175" s="201" t="s">
        <v>816</v>
      </c>
      <c r="C175" s="241" t="s">
        <v>60</v>
      </c>
      <c r="D175" s="202" t="s">
        <v>251</v>
      </c>
      <c r="E175" s="202" t="s">
        <v>251</v>
      </c>
      <c r="F175" s="199"/>
      <c r="G175" s="199"/>
    </row>
    <row r="176" spans="1:7" s="12" customFormat="1">
      <c r="A176" s="200" t="s">
        <v>817</v>
      </c>
      <c r="B176" s="201" t="s">
        <v>818</v>
      </c>
      <c r="C176" s="241" t="s">
        <v>55</v>
      </c>
      <c r="D176" s="202" t="s">
        <v>251</v>
      </c>
      <c r="E176" s="202" t="s">
        <v>251</v>
      </c>
      <c r="F176" s="199"/>
      <c r="G176" s="199"/>
    </row>
    <row r="177" spans="1:7" s="12" customFormat="1">
      <c r="A177" s="200" t="s">
        <v>819</v>
      </c>
      <c r="B177" s="201" t="s">
        <v>820</v>
      </c>
      <c r="C177" s="241" t="s">
        <v>55</v>
      </c>
      <c r="D177" s="202" t="s">
        <v>251</v>
      </c>
      <c r="E177" s="202" t="s">
        <v>251</v>
      </c>
      <c r="F177" s="199"/>
      <c r="G177" s="199"/>
    </row>
    <row r="178" spans="1:7" s="12" customFormat="1" ht="25.5">
      <c r="A178" s="200" t="s">
        <v>821</v>
      </c>
      <c r="B178" s="201" t="s">
        <v>822</v>
      </c>
      <c r="C178" s="241" t="s">
        <v>55</v>
      </c>
      <c r="D178" s="202" t="s">
        <v>251</v>
      </c>
      <c r="E178" s="202" t="s">
        <v>251</v>
      </c>
      <c r="F178" s="199"/>
      <c r="G178" s="199"/>
    </row>
    <row r="179" spans="1:7" s="12" customFormat="1" ht="15.75" customHeight="1">
      <c r="A179" s="200" t="s">
        <v>823</v>
      </c>
      <c r="B179" s="201" t="s">
        <v>824</v>
      </c>
      <c r="C179" s="241" t="s">
        <v>55</v>
      </c>
      <c r="D179" s="202" t="s">
        <v>251</v>
      </c>
      <c r="E179" s="202" t="s">
        <v>251</v>
      </c>
      <c r="F179" s="199"/>
      <c r="G179" s="199"/>
    </row>
    <row r="180" spans="1:7" s="36" customFormat="1">
      <c r="A180" s="200" t="s">
        <v>825</v>
      </c>
      <c r="B180" s="201" t="s">
        <v>826</v>
      </c>
      <c r="C180" s="241" t="s">
        <v>55</v>
      </c>
      <c r="D180" s="202" t="s">
        <v>251</v>
      </c>
      <c r="E180" s="202" t="s">
        <v>251</v>
      </c>
      <c r="F180" s="199"/>
      <c r="G180" s="199"/>
    </row>
    <row r="181" spans="1:7" s="12" customFormat="1">
      <c r="A181" s="200" t="s">
        <v>827</v>
      </c>
      <c r="B181" s="201" t="s">
        <v>828</v>
      </c>
      <c r="C181" s="241" t="s">
        <v>251</v>
      </c>
      <c r="D181" s="202" t="s">
        <v>251</v>
      </c>
      <c r="E181" s="202" t="s">
        <v>251</v>
      </c>
      <c r="F181" s="199"/>
      <c r="G181" s="199"/>
    </row>
    <row r="182" spans="1:7" s="12" customFormat="1">
      <c r="A182" s="200" t="s">
        <v>829</v>
      </c>
      <c r="B182" s="201" t="s">
        <v>830</v>
      </c>
      <c r="C182" s="241" t="s">
        <v>55</v>
      </c>
      <c r="D182" s="202" t="s">
        <v>251</v>
      </c>
      <c r="E182" s="202" t="s">
        <v>251</v>
      </c>
      <c r="F182" s="199"/>
      <c r="G182" s="199"/>
    </row>
    <row r="183" spans="1:7" s="12" customFormat="1">
      <c r="A183" s="200" t="s">
        <v>831</v>
      </c>
      <c r="B183" s="201" t="s">
        <v>832</v>
      </c>
      <c r="C183" s="241" t="s">
        <v>55</v>
      </c>
      <c r="D183" s="202" t="s">
        <v>251</v>
      </c>
      <c r="E183" s="202" t="s">
        <v>251</v>
      </c>
      <c r="F183" s="199"/>
      <c r="G183" s="199"/>
    </row>
    <row r="184" spans="1:7" s="12" customFormat="1">
      <c r="A184" s="200" t="s">
        <v>833</v>
      </c>
      <c r="B184" s="201" t="s">
        <v>834</v>
      </c>
      <c r="C184" s="241" t="s">
        <v>55</v>
      </c>
      <c r="D184" s="202" t="s">
        <v>251</v>
      </c>
      <c r="E184" s="202" t="s">
        <v>251</v>
      </c>
      <c r="F184" s="199"/>
      <c r="G184" s="199"/>
    </row>
    <row r="185" spans="1:7" s="12" customFormat="1">
      <c r="A185" s="200" t="s">
        <v>835</v>
      </c>
      <c r="B185" s="201" t="s">
        <v>836</v>
      </c>
      <c r="C185" s="241" t="s">
        <v>55</v>
      </c>
      <c r="D185" s="202" t="s">
        <v>251</v>
      </c>
      <c r="E185" s="202" t="s">
        <v>251</v>
      </c>
      <c r="F185" s="199"/>
      <c r="G185" s="199"/>
    </row>
    <row r="186" spans="1:7" s="12" customFormat="1" ht="15.75" customHeight="1">
      <c r="A186" s="200" t="s">
        <v>837</v>
      </c>
      <c r="B186" s="201" t="s">
        <v>568</v>
      </c>
      <c r="C186" s="241" t="s">
        <v>55</v>
      </c>
      <c r="D186" s="202" t="s">
        <v>251</v>
      </c>
      <c r="E186" s="202" t="s">
        <v>251</v>
      </c>
      <c r="F186" s="199"/>
      <c r="G186" s="199"/>
    </row>
    <row r="187" spans="1:7" s="12" customFormat="1">
      <c r="A187" s="200" t="s">
        <v>838</v>
      </c>
      <c r="B187" s="201" t="s">
        <v>839</v>
      </c>
      <c r="C187" s="241" t="s">
        <v>55</v>
      </c>
      <c r="D187" s="202" t="s">
        <v>251</v>
      </c>
      <c r="E187" s="202" t="s">
        <v>251</v>
      </c>
      <c r="F187" s="199"/>
      <c r="G187" s="199"/>
    </row>
    <row r="188" spans="1:7" s="12" customFormat="1" ht="24" customHeight="1">
      <c r="A188" s="200" t="s">
        <v>840</v>
      </c>
      <c r="B188" s="201" t="s">
        <v>841</v>
      </c>
      <c r="C188" s="241" t="s">
        <v>55</v>
      </c>
      <c r="D188" s="202" t="s">
        <v>251</v>
      </c>
      <c r="E188" s="202" t="s">
        <v>251</v>
      </c>
      <c r="F188" s="199"/>
      <c r="G188" s="199"/>
    </row>
    <row r="189" spans="1:7" s="12" customFormat="1" ht="13.5" customHeight="1">
      <c r="A189" s="200" t="s">
        <v>842</v>
      </c>
      <c r="B189" s="201" t="s">
        <v>843</v>
      </c>
      <c r="C189" s="241" t="s">
        <v>60</v>
      </c>
      <c r="D189" s="202" t="s">
        <v>251</v>
      </c>
      <c r="E189" s="202" t="s">
        <v>251</v>
      </c>
      <c r="F189" s="199"/>
      <c r="G189" s="199"/>
    </row>
    <row r="190" spans="1:7" s="12" customFormat="1">
      <c r="A190" s="433" t="s">
        <v>400</v>
      </c>
      <c r="B190" s="433"/>
      <c r="C190" s="433"/>
      <c r="D190" s="433"/>
      <c r="E190" s="433"/>
      <c r="F190" s="199"/>
      <c r="G190" s="199"/>
    </row>
    <row r="191" spans="1:7" s="12" customFormat="1">
      <c r="A191" s="200" t="s">
        <v>844</v>
      </c>
      <c r="B191" s="201" t="s">
        <v>845</v>
      </c>
      <c r="C191" s="240" t="s">
        <v>55</v>
      </c>
      <c r="D191" s="202" t="s">
        <v>251</v>
      </c>
      <c r="E191" s="201" t="s">
        <v>251</v>
      </c>
      <c r="F191" s="199"/>
      <c r="G191" s="199"/>
    </row>
    <row r="192" spans="1:7" s="12" customFormat="1" ht="27.6" customHeight="1">
      <c r="A192" s="200" t="s">
        <v>846</v>
      </c>
      <c r="B192" s="201" t="s">
        <v>847</v>
      </c>
      <c r="C192" s="240" t="s">
        <v>55</v>
      </c>
      <c r="D192" s="202" t="s">
        <v>251</v>
      </c>
      <c r="E192" s="206" t="s">
        <v>251</v>
      </c>
      <c r="F192" s="199"/>
      <c r="G192" s="199"/>
    </row>
    <row r="193" spans="1:7" s="12" customFormat="1">
      <c r="A193" s="200" t="s">
        <v>848</v>
      </c>
      <c r="B193" s="201" t="s">
        <v>849</v>
      </c>
      <c r="C193" s="240" t="s">
        <v>55</v>
      </c>
      <c r="D193" s="202" t="s">
        <v>251</v>
      </c>
      <c r="E193" s="206" t="s">
        <v>251</v>
      </c>
      <c r="F193" s="199"/>
      <c r="G193" s="199"/>
    </row>
    <row r="194" spans="1:7" s="12" customFormat="1">
      <c r="A194" s="200" t="s">
        <v>850</v>
      </c>
      <c r="B194" s="201" t="s">
        <v>851</v>
      </c>
      <c r="C194" s="240" t="s">
        <v>55</v>
      </c>
      <c r="D194" s="202" t="s">
        <v>251</v>
      </c>
      <c r="E194" s="206" t="s">
        <v>251</v>
      </c>
      <c r="F194" s="199"/>
      <c r="G194" s="199"/>
    </row>
    <row r="195" spans="1:7" s="12" customFormat="1" ht="25.5">
      <c r="A195" s="200" t="s">
        <v>852</v>
      </c>
      <c r="B195" s="201" t="s">
        <v>853</v>
      </c>
      <c r="C195" s="240" t="s">
        <v>55</v>
      </c>
      <c r="D195" s="202" t="s">
        <v>251</v>
      </c>
      <c r="E195" s="206"/>
      <c r="F195" s="199"/>
      <c r="G195" s="199"/>
    </row>
    <row r="196" spans="1:7" s="12" customFormat="1">
      <c r="A196" s="200" t="s">
        <v>854</v>
      </c>
      <c r="B196" s="201" t="s">
        <v>855</v>
      </c>
      <c r="C196" s="240" t="s">
        <v>55</v>
      </c>
      <c r="D196" s="202" t="s">
        <v>251</v>
      </c>
      <c r="E196" s="206" t="s">
        <v>251</v>
      </c>
      <c r="F196" s="199"/>
      <c r="G196" s="199"/>
    </row>
    <row r="197" spans="1:7" s="12" customFormat="1">
      <c r="A197" s="200" t="s">
        <v>856</v>
      </c>
      <c r="B197" s="201" t="s">
        <v>857</v>
      </c>
      <c r="C197" s="240" t="s">
        <v>55</v>
      </c>
      <c r="D197" s="202" t="s">
        <v>251</v>
      </c>
      <c r="E197" s="206" t="s">
        <v>251</v>
      </c>
      <c r="F197" s="199"/>
      <c r="G197" s="199"/>
    </row>
    <row r="198" spans="1:7" s="12" customFormat="1">
      <c r="A198" s="200" t="s">
        <v>858</v>
      </c>
      <c r="B198" s="201" t="s">
        <v>859</v>
      </c>
      <c r="C198" s="240" t="s">
        <v>55</v>
      </c>
      <c r="D198" s="202" t="s">
        <v>251</v>
      </c>
      <c r="E198" s="206" t="s">
        <v>251</v>
      </c>
      <c r="F198" s="199"/>
      <c r="G198" s="199"/>
    </row>
    <row r="199" spans="1:7" s="12" customFormat="1" ht="38.25">
      <c r="A199" s="200" t="s">
        <v>860</v>
      </c>
      <c r="B199" s="201" t="s">
        <v>861</v>
      </c>
      <c r="C199" s="240" t="s">
        <v>55</v>
      </c>
      <c r="D199" s="202" t="s">
        <v>251</v>
      </c>
      <c r="E199" s="206" t="s">
        <v>251</v>
      </c>
      <c r="F199" s="199"/>
      <c r="G199" s="199"/>
    </row>
    <row r="200" spans="1:7" s="12" customFormat="1">
      <c r="A200" s="200" t="s">
        <v>862</v>
      </c>
      <c r="B200" s="211" t="s">
        <v>863</v>
      </c>
      <c r="C200" s="240" t="s">
        <v>60</v>
      </c>
      <c r="D200" s="202" t="s">
        <v>251</v>
      </c>
      <c r="E200" s="206" t="s">
        <v>251</v>
      </c>
      <c r="F200" s="199"/>
      <c r="G200" s="199"/>
    </row>
    <row r="201" spans="1:7" s="12" customFormat="1">
      <c r="A201" s="200" t="s">
        <v>864</v>
      </c>
      <c r="B201" s="211" t="s">
        <v>865</v>
      </c>
      <c r="C201" s="240" t="s">
        <v>60</v>
      </c>
      <c r="D201" s="202" t="s">
        <v>251</v>
      </c>
      <c r="E201" s="206" t="s">
        <v>251</v>
      </c>
      <c r="F201" s="199"/>
      <c r="G201" s="199"/>
    </row>
    <row r="202" spans="1:7" s="12" customFormat="1">
      <c r="A202" s="200" t="s">
        <v>866</v>
      </c>
      <c r="B202" s="211" t="s">
        <v>867</v>
      </c>
      <c r="C202" s="240" t="s">
        <v>55</v>
      </c>
      <c r="D202" s="202" t="s">
        <v>251</v>
      </c>
      <c r="E202" s="201" t="s">
        <v>251</v>
      </c>
      <c r="F202" s="199"/>
      <c r="G202" s="199"/>
    </row>
    <row r="203" spans="1:7" s="12" customFormat="1" ht="25.5">
      <c r="A203" s="200" t="s">
        <v>868</v>
      </c>
      <c r="B203" s="201" t="s">
        <v>869</v>
      </c>
      <c r="C203" s="240" t="s">
        <v>55</v>
      </c>
      <c r="D203" s="202" t="s">
        <v>251</v>
      </c>
      <c r="E203" s="206" t="s">
        <v>251</v>
      </c>
      <c r="F203" s="272"/>
      <c r="G203" s="272"/>
    </row>
    <row r="204" spans="1:7" ht="24" customHeight="1">
      <c r="A204" s="200" t="s">
        <v>870</v>
      </c>
      <c r="B204" s="201" t="s">
        <v>871</v>
      </c>
      <c r="C204" s="240" t="s">
        <v>55</v>
      </c>
      <c r="D204" s="202" t="s">
        <v>251</v>
      </c>
      <c r="E204" s="206" t="s">
        <v>251</v>
      </c>
      <c r="F204" s="272"/>
      <c r="G204" s="272"/>
    </row>
    <row r="205" spans="1:7" ht="14.25" customHeight="1">
      <c r="A205" s="200" t="s">
        <v>872</v>
      </c>
      <c r="B205" s="201" t="s">
        <v>873</v>
      </c>
      <c r="C205" s="240" t="s">
        <v>55</v>
      </c>
      <c r="D205" s="202" t="s">
        <v>251</v>
      </c>
      <c r="E205" s="206" t="s">
        <v>251</v>
      </c>
      <c r="F205" s="272"/>
      <c r="G205" s="272"/>
    </row>
    <row r="206" spans="1:7">
      <c r="A206" s="200" t="s">
        <v>874</v>
      </c>
      <c r="B206" s="204" t="s">
        <v>875</v>
      </c>
      <c r="C206" s="240" t="s">
        <v>55</v>
      </c>
      <c r="D206" s="202" t="s">
        <v>251</v>
      </c>
      <c r="E206" s="265" t="s">
        <v>251</v>
      </c>
      <c r="F206" s="272"/>
      <c r="G206" s="272"/>
    </row>
  </sheetData>
  <sheetProtection formatCells="0" formatColumns="0" formatRows="0" selectLockedCells="1" sort="0"/>
  <mergeCells count="22">
    <mergeCell ref="A85:E85"/>
    <mergeCell ref="A121:E121"/>
    <mergeCell ref="A154:E154"/>
    <mergeCell ref="A190:E190"/>
    <mergeCell ref="A126:B126"/>
    <mergeCell ref="A141:B141"/>
    <mergeCell ref="A156:B156"/>
    <mergeCell ref="A173:B173"/>
    <mergeCell ref="A100:B100"/>
    <mergeCell ref="C2:E2"/>
    <mergeCell ref="C3:E3"/>
    <mergeCell ref="C4:E4"/>
    <mergeCell ref="C5:E5"/>
    <mergeCell ref="C6:E6"/>
    <mergeCell ref="A7:E7"/>
    <mergeCell ref="A24:B24"/>
    <mergeCell ref="A38:B38"/>
    <mergeCell ref="A49:B49"/>
    <mergeCell ref="A70:B70"/>
    <mergeCell ref="A43:E43"/>
    <mergeCell ref="A64:E64"/>
    <mergeCell ref="A9:E9"/>
  </mergeCells>
  <phoneticPr fontId="33" type="noConversion"/>
  <conditionalFormatting sqref="B3">
    <cfRule type="duplicateValues" dxfId="27" priority="1"/>
  </conditionalFormatting>
  <conditionalFormatting sqref="B4:B6">
    <cfRule type="duplicateValues" dxfId="26" priority="2"/>
  </conditionalFormatting>
  <printOptions horizontalCentered="1"/>
  <pageMargins left="0.5" right="0.5" top="0.9" bottom="0.75" header="0.3" footer="0.3"/>
  <pageSetup scale="90"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26A5D-A263-4AA6-ABD7-C88BE2183314}">
  <sheetPr>
    <tabColor theme="4"/>
  </sheetPr>
  <dimension ref="A1:E345"/>
  <sheetViews>
    <sheetView topLeftCell="A318" workbookViewId="0">
      <selection activeCell="E16" sqref="E16"/>
    </sheetView>
  </sheetViews>
  <sheetFormatPr defaultRowHeight="14.25"/>
  <cols>
    <col min="2" max="2" width="75.25" customWidth="1"/>
    <col min="3" max="3" width="13.75" customWidth="1"/>
    <col min="4" max="4" width="17.75" customWidth="1"/>
    <col min="5" max="5" width="35.75" customWidth="1"/>
  </cols>
  <sheetData>
    <row r="1" spans="1:5" ht="14.25" customHeight="1">
      <c r="A1" s="172" t="s">
        <v>21</v>
      </c>
      <c r="B1" s="172" t="s">
        <v>22</v>
      </c>
      <c r="C1" s="173" t="s">
        <v>23</v>
      </c>
      <c r="D1" s="173"/>
      <c r="E1" s="173"/>
    </row>
    <row r="2" spans="1:5" ht="42.75" customHeight="1">
      <c r="A2" s="174" t="s">
        <v>24</v>
      </c>
      <c r="B2" s="175" t="s">
        <v>513</v>
      </c>
      <c r="C2" s="399" t="s">
        <v>40</v>
      </c>
      <c r="D2" s="399"/>
      <c r="E2" s="399"/>
    </row>
    <row r="3" spans="1:5" ht="45.75" customHeight="1">
      <c r="A3" s="174" t="s">
        <v>27</v>
      </c>
      <c r="B3" s="181" t="s">
        <v>514</v>
      </c>
      <c r="C3" s="399" t="s">
        <v>42</v>
      </c>
      <c r="D3" s="399"/>
      <c r="E3" s="399"/>
    </row>
    <row r="4" spans="1:5" ht="52.5" customHeight="1">
      <c r="A4" s="174" t="s">
        <v>30</v>
      </c>
      <c r="B4" s="390" t="s">
        <v>43</v>
      </c>
      <c r="C4" s="399" t="s">
        <v>44</v>
      </c>
      <c r="D4" s="399"/>
      <c r="E4" s="399"/>
    </row>
    <row r="5" spans="1:5" ht="67.5" customHeight="1">
      <c r="A5" s="174" t="s">
        <v>33</v>
      </c>
      <c r="B5" s="390" t="s">
        <v>45</v>
      </c>
      <c r="C5" s="399" t="s">
        <v>46</v>
      </c>
      <c r="D5" s="399"/>
      <c r="E5" s="399"/>
    </row>
    <row r="6" spans="1:5" ht="15" customHeight="1">
      <c r="A6" s="174" t="s">
        <v>36</v>
      </c>
      <c r="B6" s="390" t="s">
        <v>37</v>
      </c>
      <c r="C6" s="399" t="s">
        <v>38</v>
      </c>
      <c r="D6" s="399"/>
      <c r="E6" s="399"/>
    </row>
    <row r="7" spans="1:5" ht="15.75">
      <c r="A7" s="393" t="s">
        <v>7</v>
      </c>
      <c r="B7" s="394"/>
      <c r="C7" s="394"/>
      <c r="D7" s="394"/>
      <c r="E7" s="395"/>
    </row>
    <row r="8" spans="1:5" ht="19.5" customHeight="1">
      <c r="A8" s="65" t="s">
        <v>47</v>
      </c>
      <c r="B8" s="51" t="s">
        <v>247</v>
      </c>
      <c r="C8" s="51" t="s">
        <v>49</v>
      </c>
      <c r="D8" s="51" t="s">
        <v>876</v>
      </c>
      <c r="E8" s="51" t="s">
        <v>51</v>
      </c>
    </row>
    <row r="9" spans="1:5" ht="17.25" customHeight="1">
      <c r="A9" s="396" t="s">
        <v>248</v>
      </c>
      <c r="B9" s="397"/>
      <c r="C9" s="397"/>
      <c r="D9" s="397"/>
      <c r="E9" s="398"/>
    </row>
    <row r="10" spans="1:5" ht="39.75" customHeight="1">
      <c r="A10" s="326" t="s">
        <v>877</v>
      </c>
      <c r="B10" s="23" t="s">
        <v>878</v>
      </c>
      <c r="C10" s="22" t="s">
        <v>60</v>
      </c>
      <c r="D10" s="22"/>
      <c r="E10" s="305"/>
    </row>
    <row r="11" spans="1:5" ht="15" customHeight="1">
      <c r="A11" s="326" t="s">
        <v>879</v>
      </c>
      <c r="B11" s="23" t="s">
        <v>880</v>
      </c>
      <c r="C11" s="22" t="s">
        <v>60</v>
      </c>
      <c r="D11" s="22"/>
      <c r="E11" s="25"/>
    </row>
    <row r="12" spans="1:5" ht="16.5" customHeight="1">
      <c r="A12" s="326" t="s">
        <v>881</v>
      </c>
      <c r="B12" s="23" t="s">
        <v>882</v>
      </c>
      <c r="C12" s="22" t="s">
        <v>60</v>
      </c>
      <c r="D12" s="22"/>
      <c r="E12" s="25"/>
    </row>
    <row r="13" spans="1:5">
      <c r="A13" s="326" t="s">
        <v>883</v>
      </c>
      <c r="B13" s="23" t="s">
        <v>884</v>
      </c>
      <c r="C13" s="22" t="s">
        <v>60</v>
      </c>
      <c r="D13" s="22"/>
      <c r="E13" s="25"/>
    </row>
    <row r="14" spans="1:5" ht="15" customHeight="1">
      <c r="A14" s="326" t="s">
        <v>885</v>
      </c>
      <c r="B14" s="23" t="s">
        <v>886</v>
      </c>
      <c r="C14" s="22" t="s">
        <v>60</v>
      </c>
      <c r="D14" s="22"/>
      <c r="E14" s="25"/>
    </row>
    <row r="15" spans="1:5" ht="25.5">
      <c r="A15" s="326" t="s">
        <v>887</v>
      </c>
      <c r="B15" s="23" t="s">
        <v>888</v>
      </c>
      <c r="C15" s="22" t="s">
        <v>60</v>
      </c>
      <c r="D15" s="22"/>
      <c r="E15" s="25"/>
    </row>
    <row r="16" spans="1:5" ht="25.5">
      <c r="A16" s="326" t="s">
        <v>889</v>
      </c>
      <c r="B16" s="23" t="s">
        <v>890</v>
      </c>
      <c r="C16" s="22" t="s">
        <v>60</v>
      </c>
      <c r="D16" s="22"/>
      <c r="E16" s="25"/>
    </row>
    <row r="17" spans="1:5" ht="25.5">
      <c r="A17" s="326" t="s">
        <v>891</v>
      </c>
      <c r="B17" s="23" t="s">
        <v>892</v>
      </c>
      <c r="C17" s="22" t="s">
        <v>60</v>
      </c>
      <c r="D17" s="22"/>
      <c r="E17" s="25"/>
    </row>
    <row r="18" spans="1:5" ht="16.5" customHeight="1">
      <c r="A18" s="326" t="s">
        <v>893</v>
      </c>
      <c r="B18" s="23" t="s">
        <v>894</v>
      </c>
      <c r="C18" s="22" t="s">
        <v>60</v>
      </c>
      <c r="D18" s="22"/>
      <c r="E18" s="21"/>
    </row>
    <row r="19" spans="1:5" ht="25.5" customHeight="1">
      <c r="A19" s="326" t="s">
        <v>895</v>
      </c>
      <c r="B19" s="31" t="s">
        <v>896</v>
      </c>
      <c r="C19" s="22" t="s">
        <v>60</v>
      </c>
      <c r="D19" s="22"/>
      <c r="E19" s="25"/>
    </row>
    <row r="20" spans="1:5" ht="25.5" customHeight="1">
      <c r="A20" s="326" t="s">
        <v>897</v>
      </c>
      <c r="B20" s="298" t="s">
        <v>898</v>
      </c>
      <c r="C20" s="22" t="s">
        <v>60</v>
      </c>
      <c r="D20" s="22"/>
      <c r="E20" s="299"/>
    </row>
    <row r="21" spans="1:5" ht="38.25">
      <c r="A21" s="326" t="s">
        <v>899</v>
      </c>
      <c r="B21" s="23" t="s">
        <v>900</v>
      </c>
      <c r="C21" s="22" t="s">
        <v>60</v>
      </c>
      <c r="D21" s="22"/>
      <c r="E21" s="25"/>
    </row>
    <row r="22" spans="1:5" ht="14.25" customHeight="1">
      <c r="A22" s="326" t="s">
        <v>901</v>
      </c>
      <c r="B22" s="23" t="s">
        <v>902</v>
      </c>
      <c r="C22" s="22" t="s">
        <v>60</v>
      </c>
      <c r="D22" s="22"/>
      <c r="E22" s="25"/>
    </row>
    <row r="23" spans="1:5" ht="25.5" customHeight="1">
      <c r="A23" s="326" t="s">
        <v>903</v>
      </c>
      <c r="B23" s="23" t="s">
        <v>904</v>
      </c>
      <c r="C23" s="22" t="s">
        <v>60</v>
      </c>
      <c r="D23" s="22"/>
      <c r="E23" s="25"/>
    </row>
    <row r="24" spans="1:5" ht="25.5">
      <c r="A24" s="326" t="s">
        <v>905</v>
      </c>
      <c r="B24" s="23" t="s">
        <v>906</v>
      </c>
      <c r="C24" s="22" t="s">
        <v>60</v>
      </c>
      <c r="D24" s="22"/>
      <c r="E24" s="25"/>
    </row>
    <row r="25" spans="1:5" ht="39.75" customHeight="1">
      <c r="A25" s="326" t="s">
        <v>907</v>
      </c>
      <c r="B25" s="23" t="s">
        <v>908</v>
      </c>
      <c r="C25" s="22" t="s">
        <v>60</v>
      </c>
      <c r="D25" s="22"/>
      <c r="E25" s="25"/>
    </row>
    <row r="26" spans="1:5">
      <c r="A26" s="326" t="s">
        <v>909</v>
      </c>
      <c r="B26" s="23" t="s">
        <v>910</v>
      </c>
      <c r="C26" s="22" t="s">
        <v>60</v>
      </c>
      <c r="D26" s="22"/>
      <c r="E26" s="25"/>
    </row>
    <row r="27" spans="1:5" ht="17.25" customHeight="1">
      <c r="A27" s="326" t="s">
        <v>911</v>
      </c>
      <c r="B27" s="23" t="s">
        <v>912</v>
      </c>
      <c r="C27" s="22" t="s">
        <v>60</v>
      </c>
      <c r="D27" s="22"/>
      <c r="E27" s="25"/>
    </row>
    <row r="28" spans="1:5" ht="14.25" customHeight="1">
      <c r="A28" s="326" t="s">
        <v>913</v>
      </c>
      <c r="B28" s="23" t="s">
        <v>914</v>
      </c>
      <c r="C28" s="22" t="s">
        <v>60</v>
      </c>
      <c r="D28" s="22"/>
      <c r="E28" s="25"/>
    </row>
    <row r="29" spans="1:5" ht="25.5">
      <c r="A29" s="326" t="s">
        <v>915</v>
      </c>
      <c r="B29" s="23" t="s">
        <v>916</v>
      </c>
      <c r="C29" s="22" t="s">
        <v>60</v>
      </c>
      <c r="D29" s="22"/>
      <c r="E29" s="25"/>
    </row>
    <row r="30" spans="1:5" ht="13.5" customHeight="1">
      <c r="A30" s="326" t="s">
        <v>917</v>
      </c>
      <c r="B30" s="23" t="s">
        <v>918</v>
      </c>
      <c r="C30" s="22" t="s">
        <v>60</v>
      </c>
      <c r="D30" s="22"/>
      <c r="E30" s="25"/>
    </row>
    <row r="31" spans="1:5" ht="25.5">
      <c r="A31" s="326" t="s">
        <v>919</v>
      </c>
      <c r="B31" s="23" t="s">
        <v>920</v>
      </c>
      <c r="C31" s="22" t="s">
        <v>60</v>
      </c>
      <c r="D31" s="22"/>
      <c r="E31" s="25"/>
    </row>
    <row r="32" spans="1:5" ht="25.5">
      <c r="A32" s="326" t="s">
        <v>921</v>
      </c>
      <c r="B32" s="21" t="s">
        <v>922</v>
      </c>
      <c r="C32" s="22" t="s">
        <v>60</v>
      </c>
      <c r="D32" s="22"/>
      <c r="E32" s="21"/>
    </row>
    <row r="33" spans="1:5" ht="15" customHeight="1">
      <c r="A33" s="326" t="s">
        <v>923</v>
      </c>
      <c r="B33" s="23" t="s">
        <v>924</v>
      </c>
      <c r="C33" s="22" t="s">
        <v>60</v>
      </c>
      <c r="D33" s="22"/>
      <c r="E33" s="21"/>
    </row>
    <row r="34" spans="1:5" ht="28.5" customHeight="1">
      <c r="A34" s="326" t="s">
        <v>925</v>
      </c>
      <c r="B34" s="23" t="s">
        <v>926</v>
      </c>
      <c r="C34" s="22" t="s">
        <v>60</v>
      </c>
      <c r="D34" s="22"/>
      <c r="E34" s="21"/>
    </row>
    <row r="35" spans="1:5" ht="16.5" customHeight="1">
      <c r="A35" s="326" t="s">
        <v>927</v>
      </c>
      <c r="B35" s="38" t="s">
        <v>928</v>
      </c>
      <c r="C35" s="22" t="s">
        <v>60</v>
      </c>
      <c r="D35" s="24"/>
      <c r="E35" s="25"/>
    </row>
    <row r="36" spans="1:5" ht="17.25" customHeight="1">
      <c r="A36" s="326" t="s">
        <v>929</v>
      </c>
      <c r="B36" s="27" t="s">
        <v>930</v>
      </c>
      <c r="C36" s="22" t="s">
        <v>60</v>
      </c>
      <c r="D36" s="22"/>
      <c r="E36" s="25"/>
    </row>
    <row r="37" spans="1:5" ht="17.25" customHeight="1">
      <c r="A37" s="326" t="s">
        <v>931</v>
      </c>
      <c r="B37" s="23" t="s">
        <v>932</v>
      </c>
      <c r="C37" s="22" t="s">
        <v>60</v>
      </c>
      <c r="D37" s="22"/>
      <c r="E37" s="25"/>
    </row>
    <row r="38" spans="1:5" ht="39.75" customHeight="1">
      <c r="A38" s="326" t="s">
        <v>933</v>
      </c>
      <c r="B38" s="23" t="s">
        <v>934</v>
      </c>
      <c r="C38" s="22" t="s">
        <v>60</v>
      </c>
      <c r="D38" s="24"/>
      <c r="E38" s="25"/>
    </row>
    <row r="39" spans="1:5">
      <c r="A39" s="438" t="s">
        <v>935</v>
      </c>
      <c r="B39" s="439"/>
      <c r="C39" s="439"/>
      <c r="D39" s="439"/>
      <c r="E39" s="440"/>
    </row>
    <row r="40" spans="1:5" ht="28.5" customHeight="1">
      <c r="A40" s="158" t="str">
        <f t="shared" ref="A40:A157" ca="1" si="0">IF(ISNUMBER(VALUE(RIGHT(INDIRECT(ADDRESS(ROW()-1,COLUMN())),1))),("PU."&amp;RIGHT(INDIRECT(ADDRESS(ROW()-1,COLUMN())),LEN(INDIRECT(ADDRESS(ROW()-1,COLUMN())))-FIND(".",INDIRECT(ADDRESS(ROW()-1,COLUMN()))))+1),("PU."&amp;RIGHT(INDIRECT(ADDRESS(ROW()-2,COLUMN())),LEN(INDIRECT(ADDRESS(ROW()-2,COLUMN())))-FIND(".",INDIRECT(ADDRESS(ROW()-2,COLUMN()))))+1))</f>
        <v>PU.30</v>
      </c>
      <c r="B40" s="23" t="s">
        <v>936</v>
      </c>
      <c r="C40" s="22" t="s">
        <v>60</v>
      </c>
      <c r="D40" s="22"/>
      <c r="E40" s="25"/>
    </row>
    <row r="41" spans="1:5" ht="26.25" customHeight="1">
      <c r="A41" s="158" t="str">
        <f t="shared" ca="1" si="0"/>
        <v>PU.31</v>
      </c>
      <c r="B41" s="23" t="s">
        <v>937</v>
      </c>
      <c r="C41" s="22" t="s">
        <v>60</v>
      </c>
      <c r="D41" s="22"/>
      <c r="E41" s="25"/>
    </row>
    <row r="42" spans="1:5">
      <c r="A42" s="158" t="str">
        <f t="shared" ca="1" si="0"/>
        <v>PU.32</v>
      </c>
      <c r="B42" s="23" t="s">
        <v>938</v>
      </c>
      <c r="C42" s="22" t="s">
        <v>60</v>
      </c>
      <c r="D42" s="22"/>
      <c r="E42" s="25"/>
    </row>
    <row r="43" spans="1:5">
      <c r="A43" s="158" t="str">
        <f t="shared" ca="1" si="0"/>
        <v>PU.33</v>
      </c>
      <c r="B43" s="23" t="s">
        <v>939</v>
      </c>
      <c r="C43" s="22" t="s">
        <v>60</v>
      </c>
      <c r="D43" s="22"/>
      <c r="E43" s="25"/>
    </row>
    <row r="44" spans="1:5">
      <c r="A44" s="158" t="str">
        <f t="shared" ca="1" si="0"/>
        <v>PU.34</v>
      </c>
      <c r="B44" s="23" t="s">
        <v>940</v>
      </c>
      <c r="C44" s="22" t="s">
        <v>60</v>
      </c>
      <c r="D44" s="22"/>
      <c r="E44" s="25"/>
    </row>
    <row r="45" spans="1:5" ht="15.75" customHeight="1">
      <c r="A45" s="158" t="str">
        <f t="shared" ca="1" si="0"/>
        <v>PU.35</v>
      </c>
      <c r="B45" s="23" t="s">
        <v>941</v>
      </c>
      <c r="C45" s="22" t="s">
        <v>60</v>
      </c>
      <c r="D45" s="22"/>
      <c r="E45" s="25"/>
    </row>
    <row r="46" spans="1:5" ht="17.25" customHeight="1">
      <c r="A46" s="158" t="str">
        <f t="shared" ca="1" si="0"/>
        <v>PU.36</v>
      </c>
      <c r="B46" s="23" t="s">
        <v>942</v>
      </c>
      <c r="C46" s="22" t="s">
        <v>60</v>
      </c>
      <c r="D46" s="22"/>
      <c r="E46" s="25"/>
    </row>
    <row r="47" spans="1:5" ht="25.5">
      <c r="A47" s="158" t="str">
        <f t="shared" ca="1" si="0"/>
        <v>PU.37</v>
      </c>
      <c r="B47" s="23" t="s">
        <v>943</v>
      </c>
      <c r="C47" s="22" t="s">
        <v>60</v>
      </c>
      <c r="D47" s="22"/>
      <c r="E47" s="25"/>
    </row>
    <row r="48" spans="1:5" ht="13.5" customHeight="1">
      <c r="A48" s="158" t="str">
        <f t="shared" ca="1" si="0"/>
        <v>PU.38</v>
      </c>
      <c r="B48" s="23" t="s">
        <v>944</v>
      </c>
      <c r="C48" s="22" t="s">
        <v>60</v>
      </c>
      <c r="D48" s="22"/>
      <c r="E48" s="25"/>
    </row>
    <row r="49" spans="1:5">
      <c r="A49" s="158" t="str">
        <f t="shared" ca="1" si="0"/>
        <v>PU.39</v>
      </c>
      <c r="B49" s="23" t="s">
        <v>945</v>
      </c>
      <c r="C49" s="22" t="s">
        <v>60</v>
      </c>
      <c r="D49" s="22"/>
      <c r="E49" s="21"/>
    </row>
    <row r="50" spans="1:5" ht="26.25" customHeight="1">
      <c r="A50" s="158" t="str">
        <f t="shared" ca="1" si="0"/>
        <v>PU.40</v>
      </c>
      <c r="B50" s="23" t="s">
        <v>946</v>
      </c>
      <c r="C50" s="22" t="s">
        <v>60</v>
      </c>
      <c r="D50" s="22"/>
      <c r="E50" s="25"/>
    </row>
    <row r="51" spans="1:5" ht="25.5">
      <c r="A51" s="158" t="str">
        <f t="shared" ca="1" si="0"/>
        <v>PU.41</v>
      </c>
      <c r="B51" s="23" t="s">
        <v>947</v>
      </c>
      <c r="C51" s="22" t="s">
        <v>60</v>
      </c>
      <c r="D51" s="22"/>
      <c r="E51" s="25"/>
    </row>
    <row r="52" spans="1:5" ht="25.5">
      <c r="A52" s="158" t="str">
        <f t="shared" ca="1" si="0"/>
        <v>PU.42</v>
      </c>
      <c r="B52" s="23" t="s">
        <v>948</v>
      </c>
      <c r="C52" s="22" t="s">
        <v>60</v>
      </c>
      <c r="D52" s="22"/>
      <c r="E52" s="25"/>
    </row>
    <row r="53" spans="1:5" ht="25.5">
      <c r="A53" s="158" t="str">
        <f t="shared" ca="1" si="0"/>
        <v>PU.43</v>
      </c>
      <c r="B53" s="21" t="s">
        <v>949</v>
      </c>
      <c r="C53" s="22" t="s">
        <v>60</v>
      </c>
      <c r="D53" s="22"/>
      <c r="E53" s="25"/>
    </row>
    <row r="54" spans="1:5">
      <c r="A54" s="158" t="str">
        <f t="shared" ca="1" si="0"/>
        <v>PU.44</v>
      </c>
      <c r="B54" s="21" t="s">
        <v>950</v>
      </c>
      <c r="C54" s="22" t="s">
        <v>60</v>
      </c>
      <c r="D54" s="22"/>
      <c r="E54" s="25"/>
    </row>
    <row r="55" spans="1:5">
      <c r="A55" s="158" t="str">
        <f t="shared" ca="1" si="0"/>
        <v>PU.45</v>
      </c>
      <c r="B55" s="21" t="s">
        <v>951</v>
      </c>
      <c r="C55" s="22" t="s">
        <v>60</v>
      </c>
      <c r="D55" s="22"/>
      <c r="E55" s="25"/>
    </row>
    <row r="56" spans="1:5">
      <c r="A56" s="158" t="str">
        <f t="shared" ca="1" si="0"/>
        <v>PU.46</v>
      </c>
      <c r="B56" s="23" t="s">
        <v>952</v>
      </c>
      <c r="C56" s="22" t="s">
        <v>60</v>
      </c>
      <c r="D56" s="22"/>
      <c r="E56" s="25"/>
    </row>
    <row r="57" spans="1:5">
      <c r="A57" s="158" t="str">
        <f t="shared" ca="1" si="0"/>
        <v>PU.47</v>
      </c>
      <c r="B57" s="23" t="s">
        <v>953</v>
      </c>
      <c r="C57" s="22" t="s">
        <v>60</v>
      </c>
      <c r="D57" s="22"/>
      <c r="E57" s="25"/>
    </row>
    <row r="58" spans="1:5" ht="15" customHeight="1">
      <c r="A58" s="158" t="str">
        <f t="shared" ca="1" si="0"/>
        <v>PU.48</v>
      </c>
      <c r="B58" s="23" t="s">
        <v>954</v>
      </c>
      <c r="C58" s="22" t="s">
        <v>60</v>
      </c>
      <c r="D58" s="22"/>
      <c r="E58" s="25"/>
    </row>
    <row r="59" spans="1:5" ht="25.5">
      <c r="A59" s="158" t="str">
        <f t="shared" ca="1" si="0"/>
        <v>PU.49</v>
      </c>
      <c r="B59" s="23" t="s">
        <v>955</v>
      </c>
      <c r="C59" s="22" t="s">
        <v>60</v>
      </c>
      <c r="D59" s="22"/>
      <c r="E59" s="25"/>
    </row>
    <row r="60" spans="1:5" ht="25.5">
      <c r="A60" s="158" t="str">
        <f t="shared" ca="1" si="0"/>
        <v>PU.50</v>
      </c>
      <c r="B60" s="23" t="s">
        <v>956</v>
      </c>
      <c r="C60" s="22" t="s">
        <v>60</v>
      </c>
      <c r="D60" s="22"/>
      <c r="E60" s="25"/>
    </row>
    <row r="61" spans="1:5" ht="14.25" customHeight="1">
      <c r="A61" s="158" t="str">
        <f t="shared" ca="1" si="0"/>
        <v>PU.51</v>
      </c>
      <c r="B61" s="23" t="s">
        <v>957</v>
      </c>
      <c r="C61" s="22" t="s">
        <v>60</v>
      </c>
      <c r="D61" s="22"/>
      <c r="E61" s="25"/>
    </row>
    <row r="62" spans="1:5" ht="25.5">
      <c r="A62" s="158" t="str">
        <f t="shared" ca="1" si="0"/>
        <v>PU.52</v>
      </c>
      <c r="B62" s="23" t="s">
        <v>958</v>
      </c>
      <c r="C62" s="22" t="s">
        <v>60</v>
      </c>
      <c r="D62" s="22"/>
      <c r="E62" s="25"/>
    </row>
    <row r="63" spans="1:5">
      <c r="A63" s="441" t="s">
        <v>959</v>
      </c>
      <c r="B63" s="441"/>
      <c r="C63" s="22"/>
      <c r="D63" s="24"/>
      <c r="E63" s="25"/>
    </row>
    <row r="64" spans="1:5">
      <c r="A64" s="158" t="str">
        <f t="shared" ref="A64:A103" ca="1" si="1">IF(ISNUMBER(VALUE(RIGHT(INDIRECT(ADDRESS(ROW()-1,COLUMN())),1))),("PU."&amp;RIGHT(INDIRECT(ADDRESS(ROW()-1,COLUMN())),LEN(INDIRECT(ADDRESS(ROW()-1,COLUMN())))-FIND(".",INDIRECT(ADDRESS(ROW()-1,COLUMN()))))+1),("PU."&amp;RIGHT(INDIRECT(ADDRESS(ROW()-2,COLUMN())),LEN(INDIRECT(ADDRESS(ROW()-2,COLUMN())))-FIND(".",INDIRECT(ADDRESS(ROW()-2,COLUMN()))))+1))</f>
        <v>PU.53</v>
      </c>
      <c r="B64" s="23" t="s">
        <v>960</v>
      </c>
      <c r="C64" s="22" t="s">
        <v>60</v>
      </c>
      <c r="D64" s="22"/>
      <c r="E64" s="25"/>
    </row>
    <row r="65" spans="1:5">
      <c r="A65" s="158" t="str">
        <f t="shared" ca="1" si="1"/>
        <v>PU.54</v>
      </c>
      <c r="B65" s="23" t="s">
        <v>961</v>
      </c>
      <c r="C65" s="22" t="s">
        <v>60</v>
      </c>
      <c r="D65" s="22"/>
      <c r="E65" s="25"/>
    </row>
    <row r="66" spans="1:5">
      <c r="A66" s="158" t="str">
        <f t="shared" ca="1" si="1"/>
        <v>PU.55</v>
      </c>
      <c r="B66" s="23" t="s">
        <v>962</v>
      </c>
      <c r="C66" s="22" t="s">
        <v>60</v>
      </c>
      <c r="D66" s="22"/>
      <c r="E66" s="25"/>
    </row>
    <row r="67" spans="1:5">
      <c r="A67" s="158" t="str">
        <f t="shared" ca="1" si="1"/>
        <v>PU.56</v>
      </c>
      <c r="B67" s="23" t="s">
        <v>963</v>
      </c>
      <c r="C67" s="22" t="s">
        <v>60</v>
      </c>
      <c r="D67" s="22"/>
      <c r="E67" s="25"/>
    </row>
    <row r="68" spans="1:5">
      <c r="A68" s="158" t="str">
        <f t="shared" ca="1" si="1"/>
        <v>PU.57</v>
      </c>
      <c r="B68" s="23" t="s">
        <v>964</v>
      </c>
      <c r="C68" s="22" t="s">
        <v>60</v>
      </c>
      <c r="D68" s="22"/>
      <c r="E68" s="25"/>
    </row>
    <row r="69" spans="1:5">
      <c r="A69" s="158" t="str">
        <f t="shared" ca="1" si="1"/>
        <v>PU.58</v>
      </c>
      <c r="B69" s="23" t="s">
        <v>965</v>
      </c>
      <c r="C69" s="22" t="s">
        <v>60</v>
      </c>
      <c r="D69" s="22"/>
      <c r="E69" s="25"/>
    </row>
    <row r="70" spans="1:5">
      <c r="A70" s="158" t="str">
        <f t="shared" ca="1" si="1"/>
        <v>PU.59</v>
      </c>
      <c r="B70" s="23" t="s">
        <v>966</v>
      </c>
      <c r="C70" s="22" t="s">
        <v>60</v>
      </c>
      <c r="D70" s="22"/>
      <c r="E70" s="25"/>
    </row>
    <row r="71" spans="1:5">
      <c r="A71" s="158" t="str">
        <f t="shared" ca="1" si="1"/>
        <v>PU.60</v>
      </c>
      <c r="B71" s="23" t="s">
        <v>967</v>
      </c>
      <c r="C71" s="22" t="s">
        <v>60</v>
      </c>
      <c r="D71" s="22"/>
      <c r="E71" s="25"/>
    </row>
    <row r="72" spans="1:5">
      <c r="A72" s="158" t="str">
        <f t="shared" ca="1" si="1"/>
        <v>PU.61</v>
      </c>
      <c r="B72" s="23" t="s">
        <v>968</v>
      </c>
      <c r="C72" s="22" t="s">
        <v>60</v>
      </c>
      <c r="D72" s="22"/>
      <c r="E72" s="25"/>
    </row>
    <row r="73" spans="1:5">
      <c r="A73" s="158" t="str">
        <f t="shared" ca="1" si="1"/>
        <v>PU.62</v>
      </c>
      <c r="B73" s="23" t="s">
        <v>969</v>
      </c>
      <c r="C73" s="22" t="s">
        <v>60</v>
      </c>
      <c r="D73" s="22"/>
      <c r="E73" s="25"/>
    </row>
    <row r="74" spans="1:5">
      <c r="A74" s="158" t="str">
        <f t="shared" ca="1" si="1"/>
        <v>PU.63</v>
      </c>
      <c r="B74" s="23" t="s">
        <v>970</v>
      </c>
      <c r="C74" s="22" t="s">
        <v>60</v>
      </c>
      <c r="D74" s="22"/>
      <c r="E74" s="25"/>
    </row>
    <row r="75" spans="1:5">
      <c r="A75" s="158" t="str">
        <f t="shared" ca="1" si="1"/>
        <v>PU.64</v>
      </c>
      <c r="B75" s="23" t="s">
        <v>971</v>
      </c>
      <c r="C75" s="22" t="s">
        <v>60</v>
      </c>
      <c r="D75" s="22"/>
      <c r="E75" s="25"/>
    </row>
    <row r="76" spans="1:5">
      <c r="A76" s="158" t="str">
        <f t="shared" ca="1" si="1"/>
        <v>PU.65</v>
      </c>
      <c r="B76" s="23" t="s">
        <v>972</v>
      </c>
      <c r="C76" s="22" t="s">
        <v>60</v>
      </c>
      <c r="D76" s="22"/>
      <c r="E76" s="25"/>
    </row>
    <row r="77" spans="1:5">
      <c r="A77" s="158" t="str">
        <f t="shared" ca="1" si="1"/>
        <v>PU.66</v>
      </c>
      <c r="B77" s="23" t="s">
        <v>973</v>
      </c>
      <c r="C77" s="22" t="s">
        <v>60</v>
      </c>
      <c r="D77" s="22"/>
      <c r="E77" s="25"/>
    </row>
    <row r="78" spans="1:5">
      <c r="A78" s="158" t="str">
        <f t="shared" ca="1" si="1"/>
        <v>PU.67</v>
      </c>
      <c r="B78" s="23" t="s">
        <v>974</v>
      </c>
      <c r="C78" s="22" t="s">
        <v>60</v>
      </c>
      <c r="D78" s="22"/>
      <c r="E78" s="25"/>
    </row>
    <row r="79" spans="1:5">
      <c r="A79" s="158" t="str">
        <f t="shared" ca="1" si="1"/>
        <v>PU.68</v>
      </c>
      <c r="B79" s="23" t="s">
        <v>975</v>
      </c>
      <c r="C79" s="22" t="s">
        <v>60</v>
      </c>
      <c r="D79" s="22"/>
      <c r="E79" s="25"/>
    </row>
    <row r="80" spans="1:5">
      <c r="A80" s="158" t="str">
        <f t="shared" ca="1" si="1"/>
        <v>PU.69</v>
      </c>
      <c r="B80" s="23" t="s">
        <v>976</v>
      </c>
      <c r="C80" s="22" t="s">
        <v>60</v>
      </c>
      <c r="D80" s="22"/>
      <c r="E80" s="25"/>
    </row>
    <row r="81" spans="1:5">
      <c r="A81" s="158" t="str">
        <f t="shared" ca="1" si="1"/>
        <v>PU.70</v>
      </c>
      <c r="B81" s="23" t="s">
        <v>977</v>
      </c>
      <c r="C81" s="22" t="s">
        <v>60</v>
      </c>
      <c r="D81" s="22"/>
      <c r="E81" s="25"/>
    </row>
    <row r="82" spans="1:5">
      <c r="A82" s="158" t="str">
        <f t="shared" ca="1" si="1"/>
        <v>PU.71</v>
      </c>
      <c r="B82" s="23" t="s">
        <v>978</v>
      </c>
      <c r="C82" s="22" t="s">
        <v>60</v>
      </c>
      <c r="D82" s="22"/>
      <c r="E82" s="21"/>
    </row>
    <row r="83" spans="1:5">
      <c r="A83" s="158" t="str">
        <f t="shared" ca="1" si="1"/>
        <v>PU.72</v>
      </c>
      <c r="B83" s="23" t="s">
        <v>979</v>
      </c>
      <c r="C83" s="22" t="s">
        <v>60</v>
      </c>
      <c r="D83" s="22"/>
      <c r="E83" s="25"/>
    </row>
    <row r="84" spans="1:5">
      <c r="A84" s="158" t="str">
        <f t="shared" ca="1" si="1"/>
        <v>PU.73</v>
      </c>
      <c r="B84" s="23" t="s">
        <v>980</v>
      </c>
      <c r="C84" s="22" t="s">
        <v>60</v>
      </c>
      <c r="D84" s="22"/>
      <c r="E84" s="25"/>
    </row>
    <row r="85" spans="1:5">
      <c r="A85" s="158" t="str">
        <f t="shared" ca="1" si="1"/>
        <v>PU.74</v>
      </c>
      <c r="B85" s="23" t="s">
        <v>981</v>
      </c>
      <c r="C85" s="22" t="s">
        <v>60</v>
      </c>
      <c r="D85" s="22"/>
      <c r="E85" s="25"/>
    </row>
    <row r="86" spans="1:5">
      <c r="A86" s="158" t="str">
        <f t="shared" ca="1" si="1"/>
        <v>PU.75</v>
      </c>
      <c r="B86" s="23" t="s">
        <v>982</v>
      </c>
      <c r="C86" s="22" t="s">
        <v>60</v>
      </c>
      <c r="D86" s="22"/>
      <c r="E86" s="25"/>
    </row>
    <row r="87" spans="1:5">
      <c r="A87" s="158" t="str">
        <f t="shared" ca="1" si="1"/>
        <v>PU.76</v>
      </c>
      <c r="B87" s="23" t="s">
        <v>983</v>
      </c>
      <c r="C87" s="22" t="s">
        <v>60</v>
      </c>
      <c r="D87" s="22"/>
      <c r="E87" s="25"/>
    </row>
    <row r="88" spans="1:5">
      <c r="A88" s="158" t="str">
        <f t="shared" ca="1" si="1"/>
        <v>PU.77</v>
      </c>
      <c r="B88" s="23" t="s">
        <v>984</v>
      </c>
      <c r="C88" s="22" t="s">
        <v>60</v>
      </c>
      <c r="D88" s="22"/>
      <c r="E88" s="25"/>
    </row>
    <row r="89" spans="1:5">
      <c r="A89" s="158" t="str">
        <f t="shared" ca="1" si="1"/>
        <v>PU.78</v>
      </c>
      <c r="B89" s="23" t="s">
        <v>985</v>
      </c>
      <c r="C89" s="22" t="s">
        <v>60</v>
      </c>
      <c r="D89" s="22"/>
      <c r="E89" s="25"/>
    </row>
    <row r="90" spans="1:5">
      <c r="A90" s="158" t="str">
        <f t="shared" ca="1" si="1"/>
        <v>PU.79</v>
      </c>
      <c r="B90" s="23" t="s">
        <v>986</v>
      </c>
      <c r="C90" s="22" t="s">
        <v>60</v>
      </c>
      <c r="D90" s="22"/>
      <c r="E90" s="25"/>
    </row>
    <row r="91" spans="1:5">
      <c r="A91" s="158" t="str">
        <f t="shared" ca="1" si="1"/>
        <v>PU.80</v>
      </c>
      <c r="B91" s="23" t="s">
        <v>987</v>
      </c>
      <c r="C91" s="22" t="s">
        <v>60</v>
      </c>
      <c r="D91" s="22"/>
      <c r="E91" s="25"/>
    </row>
    <row r="92" spans="1:5">
      <c r="A92" s="158" t="str">
        <f t="shared" ca="1" si="1"/>
        <v>PU.81</v>
      </c>
      <c r="B92" s="23" t="s">
        <v>988</v>
      </c>
      <c r="C92" s="22" t="s">
        <v>60</v>
      </c>
      <c r="D92" s="22"/>
      <c r="E92" s="25"/>
    </row>
    <row r="93" spans="1:5" ht="25.5">
      <c r="A93" s="158" t="str">
        <f t="shared" ca="1" si="1"/>
        <v>PU.82</v>
      </c>
      <c r="B93" s="23" t="s">
        <v>989</v>
      </c>
      <c r="C93" s="22" t="s">
        <v>60</v>
      </c>
      <c r="D93" s="22"/>
      <c r="E93" s="25"/>
    </row>
    <row r="94" spans="1:5" ht="25.5">
      <c r="A94" s="158" t="str">
        <f t="shared" ca="1" si="1"/>
        <v>PU.83</v>
      </c>
      <c r="B94" s="23" t="s">
        <v>990</v>
      </c>
      <c r="C94" s="22" t="s">
        <v>60</v>
      </c>
      <c r="D94" s="22"/>
      <c r="E94" s="25"/>
    </row>
    <row r="95" spans="1:5">
      <c r="A95" s="158" t="str">
        <f t="shared" ca="1" si="1"/>
        <v>PU.84</v>
      </c>
      <c r="B95" s="23" t="s">
        <v>991</v>
      </c>
      <c r="C95" s="22" t="s">
        <v>60</v>
      </c>
      <c r="D95" s="22"/>
      <c r="E95" s="25"/>
    </row>
    <row r="96" spans="1:5" ht="14.25" customHeight="1">
      <c r="A96" s="158" t="str">
        <f t="shared" ca="1" si="1"/>
        <v>PU.85</v>
      </c>
      <c r="B96" s="21" t="s">
        <v>992</v>
      </c>
      <c r="C96" s="22" t="s">
        <v>60</v>
      </c>
      <c r="D96" s="22"/>
      <c r="E96" s="25"/>
    </row>
    <row r="97" spans="1:5" ht="25.5">
      <c r="A97" s="158" t="str">
        <f t="shared" ca="1" si="1"/>
        <v>PU.86</v>
      </c>
      <c r="B97" s="21" t="s">
        <v>993</v>
      </c>
      <c r="C97" s="22" t="s">
        <v>60</v>
      </c>
      <c r="D97" s="22"/>
      <c r="E97" s="25"/>
    </row>
    <row r="98" spans="1:5" ht="25.5">
      <c r="A98" s="158" t="str">
        <f t="shared" ca="1" si="1"/>
        <v>PU.87</v>
      </c>
      <c r="B98" s="21" t="s">
        <v>994</v>
      </c>
      <c r="C98" s="22" t="s">
        <v>60</v>
      </c>
      <c r="D98" s="22"/>
      <c r="E98" s="25"/>
    </row>
    <row r="99" spans="1:5" ht="15.75" customHeight="1">
      <c r="A99" s="158" t="str">
        <f t="shared" ca="1" si="1"/>
        <v>PU.88</v>
      </c>
      <c r="B99" s="21" t="s">
        <v>995</v>
      </c>
      <c r="C99" s="22" t="s">
        <v>60</v>
      </c>
      <c r="D99" s="22"/>
      <c r="E99" s="25"/>
    </row>
    <row r="100" spans="1:5" ht="27.75" customHeight="1">
      <c r="A100" s="158" t="str">
        <f t="shared" ca="1" si="1"/>
        <v>PU.89</v>
      </c>
      <c r="B100" s="388" t="s">
        <v>996</v>
      </c>
      <c r="C100" s="22" t="s">
        <v>60</v>
      </c>
      <c r="D100" s="22"/>
      <c r="E100" s="25"/>
    </row>
    <row r="101" spans="1:5">
      <c r="A101" s="158" t="str">
        <f t="shared" ca="1" si="1"/>
        <v>PU.90</v>
      </c>
      <c r="B101" s="297" t="s">
        <v>997</v>
      </c>
      <c r="C101" s="22" t="s">
        <v>60</v>
      </c>
      <c r="D101" s="22"/>
      <c r="E101" s="25"/>
    </row>
    <row r="102" spans="1:5" ht="40.5" customHeight="1">
      <c r="A102" s="158" t="str">
        <f t="shared" ca="1" si="1"/>
        <v>PU.91</v>
      </c>
      <c r="B102" s="297" t="s">
        <v>998</v>
      </c>
      <c r="C102" s="22" t="s">
        <v>60</v>
      </c>
      <c r="D102" s="22"/>
      <c r="E102" s="25"/>
    </row>
    <row r="103" spans="1:5" ht="54.75" customHeight="1">
      <c r="A103" s="158" t="str">
        <f t="shared" ca="1" si="1"/>
        <v>PU.92</v>
      </c>
      <c r="B103" s="21" t="s">
        <v>999</v>
      </c>
      <c r="C103" s="22" t="s">
        <v>60</v>
      </c>
      <c r="D103" s="22"/>
      <c r="E103" s="21"/>
    </row>
    <row r="104" spans="1:5">
      <c r="A104" s="438" t="s">
        <v>1000</v>
      </c>
      <c r="B104" s="439"/>
      <c r="C104" s="439"/>
      <c r="D104" s="439"/>
      <c r="E104" s="440"/>
    </row>
    <row r="105" spans="1:5" ht="15.75" customHeight="1">
      <c r="A105" s="158" t="str">
        <f t="shared" ref="A105:A181" ca="1" si="2">IF(ISNUMBER(VALUE(RIGHT(INDIRECT(ADDRESS(ROW()-1,COLUMN())),1))),("PU."&amp;RIGHT(INDIRECT(ADDRESS(ROW()-1,COLUMN())),LEN(INDIRECT(ADDRESS(ROW()-1,COLUMN())))-FIND(".",INDIRECT(ADDRESS(ROW()-1,COLUMN()))))+1),("PU."&amp;RIGHT(INDIRECT(ADDRESS(ROW()-2,COLUMN())),LEN(INDIRECT(ADDRESS(ROW()-2,COLUMN())))-FIND(".",INDIRECT(ADDRESS(ROW()-2,COLUMN()))))+1))</f>
        <v>PU.93</v>
      </c>
      <c r="B105" s="23" t="s">
        <v>1001</v>
      </c>
      <c r="C105" s="22" t="s">
        <v>60</v>
      </c>
      <c r="D105" s="22"/>
      <c r="E105" s="25"/>
    </row>
    <row r="106" spans="1:5" ht="15.75" customHeight="1">
      <c r="A106" s="158" t="str">
        <f t="shared" ca="1" si="2"/>
        <v>PU.94</v>
      </c>
      <c r="B106" s="23" t="s">
        <v>1002</v>
      </c>
      <c r="C106" s="22" t="s">
        <v>60</v>
      </c>
      <c r="D106" s="22"/>
      <c r="E106" s="25"/>
    </row>
    <row r="107" spans="1:5" ht="25.5">
      <c r="A107" s="158" t="str">
        <f t="shared" ca="1" si="2"/>
        <v>PU.95</v>
      </c>
      <c r="B107" s="23" t="s">
        <v>1003</v>
      </c>
      <c r="C107" s="22" t="s">
        <v>60</v>
      </c>
      <c r="D107" s="22"/>
      <c r="E107" s="25"/>
    </row>
    <row r="108" spans="1:5" ht="25.5">
      <c r="A108" s="158" t="str">
        <f t="shared" ca="1" si="2"/>
        <v>PU.96</v>
      </c>
      <c r="B108" s="23" t="s">
        <v>1004</v>
      </c>
      <c r="C108" s="22" t="s">
        <v>60</v>
      </c>
      <c r="D108" s="22"/>
      <c r="E108" s="25"/>
    </row>
    <row r="109" spans="1:5" ht="25.5">
      <c r="A109" s="158" t="str">
        <f t="shared" ca="1" si="2"/>
        <v>PU.97</v>
      </c>
      <c r="B109" s="23" t="s">
        <v>1005</v>
      </c>
      <c r="C109" s="22" t="s">
        <v>60</v>
      </c>
      <c r="D109" s="22"/>
      <c r="E109" s="25"/>
    </row>
    <row r="110" spans="1:5" ht="25.5">
      <c r="A110" s="158" t="str">
        <f t="shared" ca="1" si="2"/>
        <v>PU.98</v>
      </c>
      <c r="B110" s="23" t="s">
        <v>1006</v>
      </c>
      <c r="C110" s="22" t="s">
        <v>60</v>
      </c>
      <c r="D110" s="22"/>
      <c r="E110" s="21"/>
    </row>
    <row r="111" spans="1:5" ht="13.5" customHeight="1">
      <c r="A111" s="158" t="str">
        <f t="shared" ca="1" si="2"/>
        <v>PU.99</v>
      </c>
      <c r="B111" s="23" t="s">
        <v>1007</v>
      </c>
      <c r="C111" s="22" t="s">
        <v>60</v>
      </c>
      <c r="D111" s="22"/>
      <c r="E111" s="25"/>
    </row>
    <row r="112" spans="1:5">
      <c r="A112" s="158" t="str">
        <f t="shared" ca="1" si="2"/>
        <v>PU.100</v>
      </c>
      <c r="B112" s="23" t="s">
        <v>1008</v>
      </c>
      <c r="C112" s="22" t="s">
        <v>60</v>
      </c>
      <c r="D112" s="22"/>
      <c r="E112" s="25"/>
    </row>
    <row r="113" spans="1:5" ht="39.75" customHeight="1">
      <c r="A113" s="158" t="str">
        <f t="shared" ca="1" si="2"/>
        <v>PU.101</v>
      </c>
      <c r="B113" s="23" t="s">
        <v>1009</v>
      </c>
      <c r="C113" s="22" t="s">
        <v>60</v>
      </c>
      <c r="D113" s="22"/>
      <c r="E113" s="25"/>
    </row>
    <row r="114" spans="1:5" ht="25.5">
      <c r="A114" s="158" t="str">
        <f t="shared" ca="1" si="2"/>
        <v>PU.102</v>
      </c>
      <c r="B114" s="23" t="s">
        <v>1010</v>
      </c>
      <c r="C114" s="22" t="s">
        <v>60</v>
      </c>
      <c r="D114" s="22"/>
      <c r="E114" s="25"/>
    </row>
    <row r="115" spans="1:5" ht="27.75" customHeight="1">
      <c r="A115" s="158" t="str">
        <f t="shared" ca="1" si="2"/>
        <v>PU.103</v>
      </c>
      <c r="B115" s="23" t="s">
        <v>1011</v>
      </c>
      <c r="C115" s="22" t="s">
        <v>60</v>
      </c>
      <c r="D115" s="22"/>
      <c r="E115" s="25"/>
    </row>
    <row r="116" spans="1:5" ht="27.75" customHeight="1">
      <c r="A116" s="158" t="str">
        <f t="shared" ca="1" si="2"/>
        <v>PU.104</v>
      </c>
      <c r="B116" s="23" t="s">
        <v>1012</v>
      </c>
      <c r="C116" s="22" t="s">
        <v>60</v>
      </c>
      <c r="D116" s="22"/>
      <c r="E116" s="25"/>
    </row>
    <row r="117" spans="1:5" ht="25.5">
      <c r="A117" s="158" t="str">
        <f t="shared" ca="1" si="2"/>
        <v>PU.105</v>
      </c>
      <c r="B117" s="23" t="s">
        <v>1013</v>
      </c>
      <c r="C117" s="22" t="s">
        <v>60</v>
      </c>
      <c r="D117" s="22"/>
      <c r="E117" s="25"/>
    </row>
    <row r="118" spans="1:5" ht="13.5" customHeight="1">
      <c r="A118" s="158" t="str">
        <f t="shared" ca="1" si="2"/>
        <v>PU.106</v>
      </c>
      <c r="B118" s="23" t="s">
        <v>1014</v>
      </c>
      <c r="C118" s="22" t="s">
        <v>60</v>
      </c>
      <c r="D118" s="22"/>
      <c r="E118" s="25"/>
    </row>
    <row r="119" spans="1:5" ht="26.25" customHeight="1">
      <c r="A119" s="158" t="str">
        <f t="shared" ca="1" si="2"/>
        <v>PU.107</v>
      </c>
      <c r="B119" s="23" t="s">
        <v>1015</v>
      </c>
      <c r="C119" s="22" t="s">
        <v>60</v>
      </c>
      <c r="D119" s="22"/>
      <c r="E119" s="21"/>
    </row>
    <row r="120" spans="1:5" ht="25.5">
      <c r="A120" s="158" t="str">
        <f t="shared" ca="1" si="2"/>
        <v>PU.108</v>
      </c>
      <c r="B120" s="26" t="s">
        <v>1016</v>
      </c>
      <c r="C120" s="22" t="s">
        <v>60</v>
      </c>
      <c r="D120" s="22"/>
      <c r="E120" s="25"/>
    </row>
    <row r="121" spans="1:5" ht="26.25" customHeight="1">
      <c r="A121" s="158" t="str">
        <f t="shared" ca="1" si="2"/>
        <v>PU.109</v>
      </c>
      <c r="B121" s="26" t="s">
        <v>1017</v>
      </c>
      <c r="C121" s="22" t="s">
        <v>60</v>
      </c>
      <c r="D121" s="22"/>
      <c r="E121" s="25"/>
    </row>
    <row r="122" spans="1:5">
      <c r="A122" s="158" t="str">
        <f t="shared" ca="1" si="2"/>
        <v>PU.110</v>
      </c>
      <c r="B122" s="26" t="s">
        <v>1018</v>
      </c>
      <c r="C122" s="22" t="s">
        <v>60</v>
      </c>
      <c r="D122" s="22"/>
      <c r="E122" s="25"/>
    </row>
    <row r="123" spans="1:5">
      <c r="A123" s="158" t="str">
        <f t="shared" ca="1" si="2"/>
        <v>PU.111</v>
      </c>
      <c r="B123" s="23" t="s">
        <v>1019</v>
      </c>
      <c r="C123" s="22" t="s">
        <v>60</v>
      </c>
      <c r="D123" s="22"/>
      <c r="E123" s="25"/>
    </row>
    <row r="124" spans="1:5" ht="14.25" customHeight="1">
      <c r="A124" s="158" t="str">
        <f t="shared" ca="1" si="2"/>
        <v>PU.112</v>
      </c>
      <c r="B124" s="26" t="s">
        <v>1020</v>
      </c>
      <c r="C124" s="22" t="s">
        <v>60</v>
      </c>
      <c r="D124" s="22"/>
      <c r="E124" s="25"/>
    </row>
    <row r="125" spans="1:5" ht="14.25" customHeight="1">
      <c r="A125" s="158" t="str">
        <f t="shared" ca="1" si="2"/>
        <v>PU.113</v>
      </c>
      <c r="B125" s="26" t="s">
        <v>1021</v>
      </c>
      <c r="C125" s="22" t="s">
        <v>60</v>
      </c>
      <c r="D125" s="22"/>
      <c r="E125" s="25"/>
    </row>
    <row r="126" spans="1:5" ht="29.25" customHeight="1">
      <c r="A126" s="158" t="str">
        <f t="shared" ca="1" si="2"/>
        <v>PU.114</v>
      </c>
      <c r="B126" s="26" t="s">
        <v>1022</v>
      </c>
      <c r="C126" s="22" t="s">
        <v>60</v>
      </c>
      <c r="D126" s="22"/>
      <c r="E126" s="25"/>
    </row>
    <row r="127" spans="1:5" ht="25.5">
      <c r="A127" s="158" t="str">
        <f t="shared" ca="1" si="2"/>
        <v>PU.115</v>
      </c>
      <c r="B127" s="23" t="s">
        <v>1023</v>
      </c>
      <c r="C127" s="22" t="s">
        <v>60</v>
      </c>
      <c r="D127" s="22"/>
      <c r="E127" s="25"/>
    </row>
    <row r="128" spans="1:5" ht="12.75" customHeight="1">
      <c r="A128" s="158" t="str">
        <f t="shared" ca="1" si="2"/>
        <v>PU.116</v>
      </c>
      <c r="B128" s="23" t="s">
        <v>1024</v>
      </c>
      <c r="C128" s="22" t="s">
        <v>60</v>
      </c>
      <c r="D128" s="22"/>
      <c r="E128" s="25"/>
    </row>
    <row r="129" spans="1:5" ht="25.5">
      <c r="A129" s="158" t="str">
        <f t="shared" ca="1" si="2"/>
        <v>PU.117</v>
      </c>
      <c r="B129" s="23" t="s">
        <v>1025</v>
      </c>
      <c r="C129" s="22" t="s">
        <v>60</v>
      </c>
      <c r="D129" s="22"/>
      <c r="E129" s="25"/>
    </row>
    <row r="130" spans="1:5" ht="25.5">
      <c r="A130" s="158" t="str">
        <f t="shared" ca="1" si="2"/>
        <v>PU.118</v>
      </c>
      <c r="B130" s="23" t="s">
        <v>1026</v>
      </c>
      <c r="C130" s="22" t="s">
        <v>60</v>
      </c>
      <c r="D130" s="22"/>
      <c r="E130" s="25"/>
    </row>
    <row r="131" spans="1:5" ht="27" customHeight="1">
      <c r="A131" s="158" t="str">
        <f t="shared" ca="1" si="2"/>
        <v>PU.119</v>
      </c>
      <c r="B131" s="23" t="s">
        <v>1027</v>
      </c>
      <c r="C131" s="22" t="s">
        <v>60</v>
      </c>
      <c r="D131" s="22"/>
      <c r="E131" s="25"/>
    </row>
    <row r="132" spans="1:5" ht="25.5">
      <c r="A132" s="158" t="str">
        <f t="shared" ca="1" si="2"/>
        <v>PU.120</v>
      </c>
      <c r="B132" s="23" t="s">
        <v>1028</v>
      </c>
      <c r="C132" s="22" t="s">
        <v>60</v>
      </c>
      <c r="D132" s="22"/>
      <c r="E132" s="25"/>
    </row>
    <row r="133" spans="1:5" ht="26.25" customHeight="1">
      <c r="A133" s="158" t="str">
        <f t="shared" ca="1" si="2"/>
        <v>PU.121</v>
      </c>
      <c r="B133" s="23" t="s">
        <v>1029</v>
      </c>
      <c r="C133" s="22" t="s">
        <v>60</v>
      </c>
      <c r="D133" s="22"/>
      <c r="E133" s="25"/>
    </row>
    <row r="134" spans="1:5">
      <c r="A134" s="158" t="str">
        <f t="shared" ca="1" si="2"/>
        <v>PU.122</v>
      </c>
      <c r="B134" s="23" t="s">
        <v>1030</v>
      </c>
      <c r="C134" s="22" t="s">
        <v>60</v>
      </c>
      <c r="D134" s="22"/>
      <c r="E134" s="25"/>
    </row>
    <row r="135" spans="1:5">
      <c r="A135" s="158" t="str">
        <f t="shared" ca="1" si="2"/>
        <v>PU.123</v>
      </c>
      <c r="B135" s="23" t="s">
        <v>1031</v>
      </c>
      <c r="C135" s="22" t="s">
        <v>60</v>
      </c>
      <c r="D135" s="22"/>
      <c r="E135" s="25"/>
    </row>
    <row r="136" spans="1:5" ht="14.25" customHeight="1">
      <c r="A136" s="158" t="str">
        <f t="shared" ca="1" si="2"/>
        <v>PU.124</v>
      </c>
      <c r="B136" s="23" t="s">
        <v>1032</v>
      </c>
      <c r="C136" s="22" t="s">
        <v>60</v>
      </c>
      <c r="D136" s="22"/>
      <c r="E136" s="25"/>
    </row>
    <row r="137" spans="1:5" ht="15.75" customHeight="1">
      <c r="A137" s="158" t="str">
        <f t="shared" ca="1" si="2"/>
        <v>PU.125</v>
      </c>
      <c r="B137" s="23" t="s">
        <v>1033</v>
      </c>
      <c r="C137" s="22" t="s">
        <v>60</v>
      </c>
      <c r="D137" s="22"/>
      <c r="E137" s="25"/>
    </row>
    <row r="138" spans="1:5" ht="26.25" customHeight="1">
      <c r="A138" s="158" t="str">
        <f t="shared" ca="1" si="2"/>
        <v>PU.126</v>
      </c>
      <c r="B138" s="23" t="s">
        <v>1034</v>
      </c>
      <c r="C138" s="22" t="s">
        <v>60</v>
      </c>
      <c r="D138" s="22"/>
      <c r="E138" s="25"/>
    </row>
    <row r="139" spans="1:5" ht="13.5" customHeight="1">
      <c r="A139" s="158" t="str">
        <f t="shared" ca="1" si="2"/>
        <v>PU.127</v>
      </c>
      <c r="B139" s="23" t="s">
        <v>1035</v>
      </c>
      <c r="C139" s="22" t="s">
        <v>60</v>
      </c>
      <c r="D139" s="22"/>
      <c r="E139" s="25"/>
    </row>
    <row r="140" spans="1:5" ht="14.25" customHeight="1">
      <c r="A140" s="158" t="str">
        <f t="shared" ca="1" si="2"/>
        <v>PU.128</v>
      </c>
      <c r="B140" s="23" t="s">
        <v>1036</v>
      </c>
      <c r="C140" s="22" t="s">
        <v>60</v>
      </c>
      <c r="D140" s="22"/>
      <c r="E140" s="25"/>
    </row>
    <row r="141" spans="1:5" ht="13.5" customHeight="1">
      <c r="A141" s="158" t="str">
        <f t="shared" ca="1" si="2"/>
        <v>PU.129</v>
      </c>
      <c r="B141" s="23" t="s">
        <v>1037</v>
      </c>
      <c r="C141" s="22" t="s">
        <v>60</v>
      </c>
      <c r="D141" s="22"/>
      <c r="E141" s="25"/>
    </row>
    <row r="142" spans="1:5" ht="15.75" customHeight="1">
      <c r="A142" s="158" t="str">
        <f t="shared" ca="1" si="2"/>
        <v>PU.130</v>
      </c>
      <c r="B142" s="23" t="s">
        <v>1038</v>
      </c>
      <c r="C142" s="22" t="s">
        <v>60</v>
      </c>
      <c r="D142" s="22"/>
      <c r="E142" s="25"/>
    </row>
    <row r="143" spans="1:5">
      <c r="A143" s="158" t="str">
        <f t="shared" ca="1" si="2"/>
        <v>PU.131</v>
      </c>
      <c r="B143" s="23" t="s">
        <v>1039</v>
      </c>
      <c r="C143" s="22" t="s">
        <v>60</v>
      </c>
      <c r="D143" s="22"/>
      <c r="E143" s="25"/>
    </row>
    <row r="144" spans="1:5" ht="12.75" customHeight="1">
      <c r="A144" s="158" t="str">
        <f t="shared" ca="1" si="2"/>
        <v>PU.132</v>
      </c>
      <c r="B144" s="23" t="s">
        <v>1040</v>
      </c>
      <c r="C144" s="22" t="s">
        <v>60</v>
      </c>
      <c r="D144" s="22"/>
      <c r="E144" s="25"/>
    </row>
    <row r="145" spans="1:5" ht="15.75" customHeight="1">
      <c r="A145" s="158" t="str">
        <f t="shared" ca="1" si="2"/>
        <v>PU.133</v>
      </c>
      <c r="B145" s="23" t="s">
        <v>1041</v>
      </c>
      <c r="C145" s="22" t="s">
        <v>60</v>
      </c>
      <c r="D145" s="22"/>
      <c r="E145" s="25"/>
    </row>
    <row r="146" spans="1:5" ht="54.75" customHeight="1">
      <c r="A146" s="158" t="str">
        <f t="shared" ca="1" si="2"/>
        <v>PU.134</v>
      </c>
      <c r="B146" s="23" t="s">
        <v>1042</v>
      </c>
      <c r="C146" s="22" t="s">
        <v>60</v>
      </c>
      <c r="D146" s="22"/>
      <c r="E146" s="25"/>
    </row>
    <row r="147" spans="1:5">
      <c r="A147" s="158" t="str">
        <f t="shared" ca="1" si="2"/>
        <v>PU.135</v>
      </c>
      <c r="B147" s="23" t="s">
        <v>1043</v>
      </c>
      <c r="C147" s="22" t="s">
        <v>60</v>
      </c>
      <c r="D147" s="22"/>
      <c r="E147" s="25"/>
    </row>
    <row r="148" spans="1:5">
      <c r="A148" s="158" t="str">
        <f t="shared" ca="1" si="2"/>
        <v>PU.136</v>
      </c>
      <c r="B148" s="23" t="s">
        <v>1044</v>
      </c>
      <c r="C148" s="22" t="s">
        <v>60</v>
      </c>
      <c r="D148" s="22"/>
      <c r="E148" s="25"/>
    </row>
    <row r="149" spans="1:5">
      <c r="A149" s="158" t="str">
        <f t="shared" ca="1" si="2"/>
        <v>PU.137</v>
      </c>
      <c r="B149" s="23" t="s">
        <v>1045</v>
      </c>
      <c r="C149" s="22" t="s">
        <v>60</v>
      </c>
      <c r="D149" s="22"/>
      <c r="E149" s="25"/>
    </row>
    <row r="150" spans="1:5" ht="25.5">
      <c r="A150" s="158" t="str">
        <f t="shared" ca="1" si="2"/>
        <v>PU.138</v>
      </c>
      <c r="B150" s="23" t="s">
        <v>1046</v>
      </c>
      <c r="C150" s="22" t="s">
        <v>60</v>
      </c>
      <c r="D150" s="22"/>
      <c r="E150" s="25"/>
    </row>
    <row r="151" spans="1:5">
      <c r="A151" s="158" t="str">
        <f t="shared" ca="1" si="2"/>
        <v>PU.139</v>
      </c>
      <c r="B151" s="23" t="s">
        <v>1047</v>
      </c>
      <c r="C151" s="22" t="s">
        <v>60</v>
      </c>
      <c r="D151" s="22"/>
      <c r="E151" s="25"/>
    </row>
    <row r="152" spans="1:5" ht="12.75" customHeight="1">
      <c r="A152" s="400" t="s">
        <v>1048</v>
      </c>
      <c r="B152" s="401"/>
      <c r="C152" s="401"/>
      <c r="D152" s="401"/>
      <c r="E152" s="402"/>
    </row>
    <row r="153" spans="1:5" ht="15" customHeight="1">
      <c r="A153" s="158" t="str">
        <f t="shared" ca="1" si="0"/>
        <v>PU.140</v>
      </c>
      <c r="B153" s="23" t="s">
        <v>1049</v>
      </c>
      <c r="C153" s="22" t="s">
        <v>60</v>
      </c>
      <c r="D153" s="22"/>
      <c r="E153" s="25"/>
    </row>
    <row r="154" spans="1:5" ht="25.5">
      <c r="A154" s="158" t="str">
        <f t="shared" ca="1" si="0"/>
        <v>PU.141</v>
      </c>
      <c r="B154" s="23" t="s">
        <v>1050</v>
      </c>
      <c r="C154" s="22" t="s">
        <v>60</v>
      </c>
      <c r="D154" s="22"/>
      <c r="E154" s="25"/>
    </row>
    <row r="155" spans="1:5" ht="25.5">
      <c r="A155" s="158" t="str">
        <f t="shared" ca="1" si="0"/>
        <v>PU.142</v>
      </c>
      <c r="B155" s="300" t="s">
        <v>1051</v>
      </c>
      <c r="C155" s="22" t="s">
        <v>60</v>
      </c>
      <c r="D155" s="22"/>
      <c r="E155" s="21"/>
    </row>
    <row r="156" spans="1:5" ht="28.5" customHeight="1">
      <c r="A156" s="158" t="str">
        <f t="shared" ca="1" si="0"/>
        <v>PU.143</v>
      </c>
      <c r="B156" s="23" t="s">
        <v>1052</v>
      </c>
      <c r="C156" s="22" t="s">
        <v>60</v>
      </c>
      <c r="D156" s="22"/>
      <c r="E156" s="25"/>
    </row>
    <row r="157" spans="1:5">
      <c r="A157" s="158" t="str">
        <f t="shared" ca="1" si="0"/>
        <v>PU.144</v>
      </c>
      <c r="B157" s="23" t="s">
        <v>1053</v>
      </c>
      <c r="C157" s="22" t="s">
        <v>60</v>
      </c>
      <c r="D157" s="22"/>
      <c r="E157" s="301" t="s">
        <v>133</v>
      </c>
    </row>
    <row r="158" spans="1:5" ht="25.5">
      <c r="A158" s="158" t="str">
        <f t="shared" ref="A158:A163" ca="1" si="3">IF(ISNUMBER(VALUE(RIGHT(INDIRECT(ADDRESS(ROW()-1,COLUMN())),1))),("PU."&amp;RIGHT(INDIRECT(ADDRESS(ROW()-1,COLUMN())),LEN(INDIRECT(ADDRESS(ROW()-1,COLUMN())))-FIND(".",INDIRECT(ADDRESS(ROW()-1,COLUMN()))))+1),("PU."&amp;RIGHT(INDIRECT(ADDRESS(ROW()-2,COLUMN())),LEN(INDIRECT(ADDRESS(ROW()-2,COLUMN())))-FIND(".",INDIRECT(ADDRESS(ROW()-2,COLUMN()))))+1))</f>
        <v>PU.145</v>
      </c>
      <c r="B158" s="26" t="s">
        <v>1054</v>
      </c>
      <c r="C158" s="22" t="s">
        <v>60</v>
      </c>
      <c r="D158" s="22"/>
      <c r="E158" s="301"/>
    </row>
    <row r="159" spans="1:5" ht="25.5">
      <c r="A159" s="158" t="str">
        <f t="shared" ca="1" si="3"/>
        <v>PU.146</v>
      </c>
      <c r="B159" s="26" t="s">
        <v>1055</v>
      </c>
      <c r="C159" s="22" t="s">
        <v>60</v>
      </c>
      <c r="D159" s="22"/>
      <c r="E159" s="301"/>
    </row>
    <row r="160" spans="1:5" ht="25.5">
      <c r="A160" s="158" t="str">
        <f t="shared" ca="1" si="3"/>
        <v>PU.147</v>
      </c>
      <c r="B160" s="23" t="s">
        <v>1056</v>
      </c>
      <c r="C160" s="22" t="s">
        <v>60</v>
      </c>
      <c r="D160" s="22"/>
      <c r="E160" s="301"/>
    </row>
    <row r="161" spans="1:5" ht="25.5">
      <c r="A161" s="158" t="str">
        <f t="shared" ca="1" si="3"/>
        <v>PU.148</v>
      </c>
      <c r="B161" s="23" t="s">
        <v>1057</v>
      </c>
      <c r="C161" s="22" t="s">
        <v>60</v>
      </c>
      <c r="D161" s="22"/>
      <c r="E161" s="301"/>
    </row>
    <row r="162" spans="1:5" ht="25.5">
      <c r="A162" s="158" t="str">
        <f t="shared" ca="1" si="3"/>
        <v>PU.149</v>
      </c>
      <c r="B162" s="23" t="s">
        <v>1058</v>
      </c>
      <c r="C162" s="22" t="s">
        <v>60</v>
      </c>
      <c r="D162" s="22"/>
      <c r="E162" s="301"/>
    </row>
    <row r="163" spans="1:5" ht="14.25" customHeight="1">
      <c r="A163" s="158" t="str">
        <f t="shared" ca="1" si="3"/>
        <v>PU.150</v>
      </c>
      <c r="B163" s="23" t="s">
        <v>1059</v>
      </c>
      <c r="C163" s="22" t="s">
        <v>60</v>
      </c>
      <c r="D163" s="22"/>
      <c r="E163" s="21"/>
    </row>
    <row r="164" spans="1:5">
      <c r="A164" s="438" t="s">
        <v>1060</v>
      </c>
      <c r="B164" s="439"/>
      <c r="C164" s="439"/>
      <c r="D164" s="439"/>
      <c r="E164" s="440"/>
    </row>
    <row r="165" spans="1:5" ht="25.5">
      <c r="A165" s="158" t="str">
        <f t="shared" ca="1" si="2"/>
        <v>PU.151</v>
      </c>
      <c r="B165" s="21" t="s">
        <v>1061</v>
      </c>
      <c r="C165" s="22" t="s">
        <v>60</v>
      </c>
      <c r="D165" s="22"/>
      <c r="E165" s="21"/>
    </row>
    <row r="166" spans="1:5" ht="25.5">
      <c r="A166" s="158" t="str">
        <f t="shared" ca="1" si="2"/>
        <v>PU.152</v>
      </c>
      <c r="B166" s="23" t="s">
        <v>1062</v>
      </c>
      <c r="C166" s="22" t="s">
        <v>60</v>
      </c>
      <c r="D166" s="22"/>
      <c r="E166" s="25"/>
    </row>
    <row r="167" spans="1:5" ht="15.75" customHeight="1">
      <c r="A167" s="441" t="s">
        <v>1063</v>
      </c>
      <c r="B167" s="441"/>
      <c r="C167" s="22"/>
      <c r="D167" s="24"/>
      <c r="E167" s="25"/>
    </row>
    <row r="168" spans="1:5">
      <c r="A168" s="158" t="str">
        <f t="shared" ca="1" si="2"/>
        <v>PU.153</v>
      </c>
      <c r="B168" s="23" t="s">
        <v>1064</v>
      </c>
      <c r="C168" s="22" t="s">
        <v>60</v>
      </c>
      <c r="D168" s="22"/>
      <c r="E168" s="25"/>
    </row>
    <row r="169" spans="1:5">
      <c r="A169" s="158" t="str">
        <f t="shared" ca="1" si="2"/>
        <v>PU.154</v>
      </c>
      <c r="B169" s="23" t="s">
        <v>1065</v>
      </c>
      <c r="C169" s="22" t="s">
        <v>60</v>
      </c>
      <c r="D169" s="22"/>
      <c r="E169" s="25"/>
    </row>
    <row r="170" spans="1:5">
      <c r="A170" s="158" t="str">
        <f t="shared" ca="1" si="2"/>
        <v>PU.155</v>
      </c>
      <c r="B170" s="23" t="s">
        <v>1066</v>
      </c>
      <c r="C170" s="22" t="s">
        <v>60</v>
      </c>
      <c r="D170" s="22"/>
      <c r="E170" s="25"/>
    </row>
    <row r="171" spans="1:5">
      <c r="A171" s="158" t="str">
        <f t="shared" ca="1" si="2"/>
        <v>PU.156</v>
      </c>
      <c r="B171" s="23" t="s">
        <v>1067</v>
      </c>
      <c r="C171" s="22" t="s">
        <v>60</v>
      </c>
      <c r="D171" s="22"/>
      <c r="E171" s="25"/>
    </row>
    <row r="172" spans="1:5">
      <c r="A172" s="158" t="str">
        <f t="shared" ca="1" si="2"/>
        <v>PU.157</v>
      </c>
      <c r="B172" s="23" t="s">
        <v>1068</v>
      </c>
      <c r="C172" s="22" t="s">
        <v>60</v>
      </c>
      <c r="D172" s="22"/>
      <c r="E172" s="25"/>
    </row>
    <row r="173" spans="1:5">
      <c r="A173" s="158" t="str">
        <f t="shared" ca="1" si="2"/>
        <v>PU.158</v>
      </c>
      <c r="B173" s="23" t="s">
        <v>1069</v>
      </c>
      <c r="C173" s="22" t="s">
        <v>60</v>
      </c>
      <c r="D173" s="22"/>
      <c r="E173" s="25"/>
    </row>
    <row r="174" spans="1:5">
      <c r="A174" s="158" t="str">
        <f t="shared" ca="1" si="2"/>
        <v>PU.159</v>
      </c>
      <c r="B174" s="23" t="s">
        <v>645</v>
      </c>
      <c r="C174" s="22" t="s">
        <v>60</v>
      </c>
      <c r="D174" s="22"/>
      <c r="E174" s="25"/>
    </row>
    <row r="175" spans="1:5">
      <c r="A175" s="158" t="str">
        <f t="shared" ca="1" si="2"/>
        <v>PU.160</v>
      </c>
      <c r="B175" s="23" t="s">
        <v>1070</v>
      </c>
      <c r="C175" s="22" t="s">
        <v>60</v>
      </c>
      <c r="D175" s="22"/>
      <c r="E175" s="25"/>
    </row>
    <row r="176" spans="1:5">
      <c r="A176" s="158" t="str">
        <f t="shared" ca="1" si="2"/>
        <v>PU.161</v>
      </c>
      <c r="B176" s="23" t="s">
        <v>1071</v>
      </c>
      <c r="C176" s="22" t="s">
        <v>60</v>
      </c>
      <c r="D176" s="22"/>
      <c r="E176" s="25"/>
    </row>
    <row r="177" spans="1:5">
      <c r="A177" s="158" t="str">
        <f t="shared" ca="1" si="2"/>
        <v>PU.162</v>
      </c>
      <c r="B177" s="23" t="s">
        <v>987</v>
      </c>
      <c r="C177" s="22" t="s">
        <v>60</v>
      </c>
      <c r="D177" s="22"/>
      <c r="E177" s="25"/>
    </row>
    <row r="178" spans="1:5">
      <c r="A178" s="158" t="str">
        <f t="shared" ca="1" si="2"/>
        <v>PU.163</v>
      </c>
      <c r="B178" s="23" t="s">
        <v>1072</v>
      </c>
      <c r="C178" s="22" t="s">
        <v>60</v>
      </c>
      <c r="D178" s="22"/>
      <c r="E178" s="25"/>
    </row>
    <row r="179" spans="1:5" ht="25.5">
      <c r="A179" s="158" t="str">
        <f t="shared" ca="1" si="2"/>
        <v>PU.164</v>
      </c>
      <c r="B179" s="21" t="s">
        <v>1073</v>
      </c>
      <c r="C179" s="22" t="s">
        <v>60</v>
      </c>
      <c r="D179" s="22"/>
      <c r="E179" s="25"/>
    </row>
    <row r="180" spans="1:5">
      <c r="A180" s="158" t="str">
        <f t="shared" ca="1" si="2"/>
        <v>PU.165</v>
      </c>
      <c r="B180" s="23" t="s">
        <v>1074</v>
      </c>
      <c r="C180" s="22" t="s">
        <v>60</v>
      </c>
      <c r="D180" s="22"/>
      <c r="E180" s="25"/>
    </row>
    <row r="181" spans="1:5">
      <c r="A181" s="158" t="str">
        <f t="shared" ca="1" si="2"/>
        <v>PU.166</v>
      </c>
      <c r="B181" s="23" t="s">
        <v>1075</v>
      </c>
      <c r="C181" s="22" t="s">
        <v>60</v>
      </c>
      <c r="D181" s="22"/>
      <c r="E181" s="25"/>
    </row>
    <row r="182" spans="1:5">
      <c r="A182" s="158" t="str">
        <f t="shared" ref="A182:A188" ca="1" si="4">IF(ISNUMBER(VALUE(RIGHT(INDIRECT(ADDRESS(ROW()-1,COLUMN())),1))),("PU."&amp;RIGHT(INDIRECT(ADDRESS(ROW()-1,COLUMN())),LEN(INDIRECT(ADDRESS(ROW()-1,COLUMN())))-FIND(".",INDIRECT(ADDRESS(ROW()-1,COLUMN()))))+1),("PU."&amp;RIGHT(INDIRECT(ADDRESS(ROW()-2,COLUMN())),LEN(INDIRECT(ADDRESS(ROW()-2,COLUMN())))-FIND(".",INDIRECT(ADDRESS(ROW()-2,COLUMN()))))+1))</f>
        <v>PU.167</v>
      </c>
      <c r="B182" s="23" t="s">
        <v>1076</v>
      </c>
      <c r="C182" s="22" t="s">
        <v>60</v>
      </c>
      <c r="D182" s="22"/>
      <c r="E182" s="25"/>
    </row>
    <row r="183" spans="1:5" ht="25.5">
      <c r="A183" s="158" t="str">
        <f t="shared" ca="1" si="4"/>
        <v>PU.168</v>
      </c>
      <c r="B183" s="23" t="s">
        <v>1077</v>
      </c>
      <c r="C183" s="22" t="s">
        <v>60</v>
      </c>
      <c r="D183" s="22"/>
      <c r="E183" s="25"/>
    </row>
    <row r="184" spans="1:5" ht="26.25" customHeight="1">
      <c r="A184" s="158" t="str">
        <f t="shared" ca="1" si="4"/>
        <v>PU.169</v>
      </c>
      <c r="B184" s="23" t="s">
        <v>1078</v>
      </c>
      <c r="C184" s="22" t="s">
        <v>60</v>
      </c>
      <c r="D184" s="22"/>
      <c r="E184" s="25"/>
    </row>
    <row r="185" spans="1:5" ht="25.5">
      <c r="A185" s="158" t="str">
        <f t="shared" ca="1" si="4"/>
        <v>PU.170</v>
      </c>
      <c r="B185" s="23" t="s">
        <v>1079</v>
      </c>
      <c r="C185" s="22" t="s">
        <v>60</v>
      </c>
      <c r="D185" s="22"/>
      <c r="E185" s="25"/>
    </row>
    <row r="186" spans="1:5" ht="25.5">
      <c r="A186" s="158" t="str">
        <f t="shared" ca="1" si="4"/>
        <v>PU.171</v>
      </c>
      <c r="B186" s="23" t="s">
        <v>1080</v>
      </c>
      <c r="C186" s="22" t="s">
        <v>60</v>
      </c>
      <c r="D186" s="22"/>
      <c r="E186" s="25"/>
    </row>
    <row r="187" spans="1:5" ht="25.5">
      <c r="A187" s="158" t="str">
        <f t="shared" ca="1" si="4"/>
        <v>PU.172</v>
      </c>
      <c r="B187" s="23" t="s">
        <v>1081</v>
      </c>
      <c r="C187" s="22" t="s">
        <v>60</v>
      </c>
      <c r="D187" s="22"/>
      <c r="E187" s="25"/>
    </row>
    <row r="188" spans="1:5" ht="15.75" customHeight="1">
      <c r="A188" s="158" t="str">
        <f t="shared" ca="1" si="4"/>
        <v>PU.173</v>
      </c>
      <c r="B188" s="23" t="s">
        <v>1082</v>
      </c>
      <c r="C188" s="22" t="s">
        <v>60</v>
      </c>
      <c r="D188" s="22"/>
      <c r="E188" s="25"/>
    </row>
    <row r="189" spans="1:5">
      <c r="A189" s="396" t="s">
        <v>1083</v>
      </c>
      <c r="B189" s="397"/>
      <c r="C189" s="397"/>
      <c r="D189" s="397"/>
      <c r="E189" s="398"/>
    </row>
    <row r="190" spans="1:5" ht="15.75" customHeight="1">
      <c r="A190" s="158" t="str">
        <f t="shared" ref="A190:A281" ca="1" si="5">IF(ISNUMBER(VALUE(RIGHT(INDIRECT(ADDRESS(ROW()-1,COLUMN())),1))),("PU."&amp;RIGHT(INDIRECT(ADDRESS(ROW()-1,COLUMN())),LEN(INDIRECT(ADDRESS(ROW()-1,COLUMN())))-FIND(".",INDIRECT(ADDRESS(ROW()-1,COLUMN()))))+1),("PU."&amp;RIGHT(INDIRECT(ADDRESS(ROW()-2,COLUMN())),LEN(INDIRECT(ADDRESS(ROW()-2,COLUMN())))-FIND(".",INDIRECT(ADDRESS(ROW()-2,COLUMN()))))+1))</f>
        <v>PU.174</v>
      </c>
      <c r="B190" s="23" t="s">
        <v>1084</v>
      </c>
      <c r="C190" s="22" t="s">
        <v>60</v>
      </c>
      <c r="D190" s="22"/>
      <c r="E190" s="25"/>
    </row>
    <row r="191" spans="1:5">
      <c r="A191" s="158" t="str">
        <f t="shared" ca="1" si="5"/>
        <v>PU.175</v>
      </c>
      <c r="B191" s="23" t="s">
        <v>1085</v>
      </c>
      <c r="C191" s="22" t="s">
        <v>60</v>
      </c>
      <c r="D191" s="22"/>
      <c r="E191" s="25"/>
    </row>
    <row r="192" spans="1:5">
      <c r="A192" s="158" t="str">
        <f t="shared" ca="1" si="5"/>
        <v>PU.176</v>
      </c>
      <c r="B192" s="23" t="s">
        <v>1086</v>
      </c>
      <c r="C192" s="22" t="s">
        <v>60</v>
      </c>
      <c r="D192" s="22"/>
      <c r="E192" s="25"/>
    </row>
    <row r="193" spans="1:5" ht="25.5">
      <c r="A193" s="158" t="str">
        <f t="shared" ca="1" si="5"/>
        <v>PU.177</v>
      </c>
      <c r="B193" s="23" t="s">
        <v>1087</v>
      </c>
      <c r="C193" s="22" t="s">
        <v>60</v>
      </c>
      <c r="D193" s="22"/>
      <c r="E193" s="25"/>
    </row>
    <row r="194" spans="1:5" ht="13.5" customHeight="1">
      <c r="A194" s="158" t="str">
        <f t="shared" ca="1" si="5"/>
        <v>PU.178</v>
      </c>
      <c r="B194" s="23" t="s">
        <v>1088</v>
      </c>
      <c r="C194" s="22" t="s">
        <v>60</v>
      </c>
      <c r="D194" s="22"/>
      <c r="E194" s="25"/>
    </row>
    <row r="195" spans="1:5">
      <c r="A195" s="158" t="str">
        <f t="shared" ca="1" si="5"/>
        <v>PU.179</v>
      </c>
      <c r="B195" s="23" t="s">
        <v>1089</v>
      </c>
      <c r="C195" s="22" t="s">
        <v>60</v>
      </c>
      <c r="D195" s="22"/>
      <c r="E195" s="25"/>
    </row>
    <row r="196" spans="1:5">
      <c r="A196" s="158" t="str">
        <f t="shared" ca="1" si="5"/>
        <v>PU.180</v>
      </c>
      <c r="B196" s="23" t="s">
        <v>1090</v>
      </c>
      <c r="C196" s="22" t="s">
        <v>60</v>
      </c>
      <c r="D196" s="22"/>
      <c r="E196" s="25"/>
    </row>
    <row r="197" spans="1:5">
      <c r="A197" s="158" t="str">
        <f t="shared" ca="1" si="5"/>
        <v>PU.181</v>
      </c>
      <c r="B197" s="23" t="s">
        <v>1091</v>
      </c>
      <c r="C197" s="22" t="s">
        <v>60</v>
      </c>
      <c r="D197" s="22"/>
      <c r="E197" s="25"/>
    </row>
    <row r="198" spans="1:5">
      <c r="A198" s="158" t="str">
        <f t="shared" ca="1" si="5"/>
        <v>PU.182</v>
      </c>
      <c r="B198" s="23" t="s">
        <v>1092</v>
      </c>
      <c r="C198" s="22" t="s">
        <v>60</v>
      </c>
      <c r="D198" s="22"/>
      <c r="E198" s="25"/>
    </row>
    <row r="199" spans="1:5">
      <c r="A199" s="158" t="str">
        <f t="shared" ca="1" si="5"/>
        <v>PU.183</v>
      </c>
      <c r="B199" s="23" t="s">
        <v>1093</v>
      </c>
      <c r="C199" s="22" t="s">
        <v>60</v>
      </c>
      <c r="D199" s="22"/>
      <c r="E199" s="25"/>
    </row>
    <row r="200" spans="1:5">
      <c r="A200" s="158" t="str">
        <f t="shared" ca="1" si="5"/>
        <v>PU.184</v>
      </c>
      <c r="B200" s="23" t="s">
        <v>1094</v>
      </c>
      <c r="C200" s="22" t="s">
        <v>60</v>
      </c>
      <c r="D200" s="22"/>
      <c r="E200" s="25"/>
    </row>
    <row r="201" spans="1:5" ht="25.5">
      <c r="A201" s="158" t="str">
        <f t="shared" ca="1" si="5"/>
        <v>PU.185</v>
      </c>
      <c r="B201" s="23" t="s">
        <v>1095</v>
      </c>
      <c r="C201" s="22" t="s">
        <v>60</v>
      </c>
      <c r="D201" s="22"/>
      <c r="E201" s="25"/>
    </row>
    <row r="202" spans="1:5" ht="15.75" customHeight="1">
      <c r="A202" s="158" t="str">
        <f t="shared" ca="1" si="5"/>
        <v>PU.186</v>
      </c>
      <c r="B202" s="23" t="s">
        <v>1096</v>
      </c>
      <c r="C202" s="22" t="s">
        <v>60</v>
      </c>
      <c r="D202" s="22"/>
      <c r="E202" s="25"/>
    </row>
    <row r="203" spans="1:5" ht="13.5" customHeight="1">
      <c r="A203" s="158" t="str">
        <f t="shared" ca="1" si="5"/>
        <v>PU.187</v>
      </c>
      <c r="B203" s="23" t="s">
        <v>1097</v>
      </c>
      <c r="C203" s="22" t="s">
        <v>60</v>
      </c>
      <c r="D203" s="22"/>
      <c r="E203" s="25"/>
    </row>
    <row r="204" spans="1:5">
      <c r="A204" s="158" t="str">
        <f t="shared" ca="1" si="5"/>
        <v>PU.188</v>
      </c>
      <c r="B204" s="23" t="s">
        <v>1098</v>
      </c>
      <c r="C204" s="22" t="s">
        <v>60</v>
      </c>
      <c r="D204" s="22"/>
      <c r="E204" s="25"/>
    </row>
    <row r="205" spans="1:5" ht="25.5">
      <c r="A205" s="158" t="str">
        <f t="shared" ca="1" si="5"/>
        <v>PU.189</v>
      </c>
      <c r="B205" s="23" t="s">
        <v>1099</v>
      </c>
      <c r="C205" s="22" t="s">
        <v>60</v>
      </c>
      <c r="D205" s="22"/>
      <c r="E205" s="25"/>
    </row>
    <row r="206" spans="1:5" ht="25.5">
      <c r="A206" s="158" t="str">
        <f t="shared" ca="1" si="5"/>
        <v>PU.190</v>
      </c>
      <c r="B206" s="23" t="s">
        <v>1100</v>
      </c>
      <c r="C206" s="22" t="s">
        <v>60</v>
      </c>
      <c r="D206" s="22"/>
      <c r="E206" s="25"/>
    </row>
    <row r="207" spans="1:5" ht="15.75" customHeight="1">
      <c r="A207" s="158" t="str">
        <f t="shared" ca="1" si="5"/>
        <v>PU.191</v>
      </c>
      <c r="B207" s="23" t="s">
        <v>1101</v>
      </c>
      <c r="C207" s="22" t="s">
        <v>60</v>
      </c>
      <c r="D207" s="22"/>
      <c r="E207" s="25"/>
    </row>
    <row r="208" spans="1:5">
      <c r="A208" s="158" t="str">
        <f t="shared" ca="1" si="5"/>
        <v>PU.192</v>
      </c>
      <c r="B208" s="23" t="s">
        <v>1102</v>
      </c>
      <c r="C208" s="22" t="s">
        <v>60</v>
      </c>
      <c r="D208" s="22"/>
      <c r="E208" s="25"/>
    </row>
    <row r="209" spans="1:5">
      <c r="A209" s="158" t="str">
        <f t="shared" ca="1" si="5"/>
        <v>PU.193</v>
      </c>
      <c r="B209" s="23" t="s">
        <v>1103</v>
      </c>
      <c r="C209" s="22" t="s">
        <v>60</v>
      </c>
      <c r="D209" s="22"/>
      <c r="E209" s="25"/>
    </row>
    <row r="210" spans="1:5">
      <c r="A210" s="158" t="str">
        <f t="shared" ca="1" si="5"/>
        <v>PU.194</v>
      </c>
      <c r="B210" s="23" t="s">
        <v>1104</v>
      </c>
      <c r="C210" s="22" t="s">
        <v>60</v>
      </c>
      <c r="D210" s="22"/>
      <c r="E210" s="25"/>
    </row>
    <row r="211" spans="1:5" ht="15" customHeight="1">
      <c r="A211" s="158" t="str">
        <f t="shared" ca="1" si="5"/>
        <v>PU.195</v>
      </c>
      <c r="B211" s="23" t="s">
        <v>1105</v>
      </c>
      <c r="C211" s="22" t="s">
        <v>60</v>
      </c>
      <c r="D211" s="22"/>
      <c r="E211" s="25"/>
    </row>
    <row r="212" spans="1:5" ht="25.5">
      <c r="A212" s="158" t="str">
        <f t="shared" ca="1" si="5"/>
        <v>PU.196</v>
      </c>
      <c r="B212" s="23" t="s">
        <v>1106</v>
      </c>
      <c r="C212" s="22" t="s">
        <v>60</v>
      </c>
      <c r="D212" s="22"/>
      <c r="E212" s="25"/>
    </row>
    <row r="213" spans="1:5" ht="25.5">
      <c r="A213" s="158" t="str">
        <f t="shared" ca="1" si="5"/>
        <v>PU.197</v>
      </c>
      <c r="B213" s="23" t="s">
        <v>1107</v>
      </c>
      <c r="C213" s="22" t="s">
        <v>60</v>
      </c>
      <c r="D213" s="22"/>
      <c r="E213" s="25"/>
    </row>
    <row r="214" spans="1:5" ht="25.5">
      <c r="A214" s="158" t="str">
        <f t="shared" ca="1" si="5"/>
        <v>PU.198</v>
      </c>
      <c r="B214" s="23" t="s">
        <v>1108</v>
      </c>
      <c r="C214" s="22" t="s">
        <v>60</v>
      </c>
      <c r="D214" s="22"/>
      <c r="E214" s="25"/>
    </row>
    <row r="215" spans="1:5" ht="25.5">
      <c r="A215" s="158" t="str">
        <f t="shared" ca="1" si="5"/>
        <v>PU.199</v>
      </c>
      <c r="B215" s="23" t="s">
        <v>1109</v>
      </c>
      <c r="C215" s="22" t="s">
        <v>60</v>
      </c>
      <c r="D215" s="22"/>
      <c r="E215" s="25"/>
    </row>
    <row r="216" spans="1:5" ht="13.5" customHeight="1">
      <c r="A216" s="158" t="str">
        <f t="shared" ca="1" si="5"/>
        <v>PU.200</v>
      </c>
      <c r="B216" s="23" t="s">
        <v>1110</v>
      </c>
      <c r="C216" s="22" t="s">
        <v>60</v>
      </c>
      <c r="D216" s="24"/>
      <c r="E216" s="25"/>
    </row>
    <row r="217" spans="1:5">
      <c r="A217" s="158" t="str">
        <f t="shared" ca="1" si="5"/>
        <v>PU.201</v>
      </c>
      <c r="B217" s="23" t="s">
        <v>1111</v>
      </c>
      <c r="C217" s="22" t="s">
        <v>60</v>
      </c>
      <c r="D217" s="24"/>
      <c r="E217" s="25"/>
    </row>
    <row r="218" spans="1:5" ht="14.25" customHeight="1">
      <c r="A218" s="158" t="str">
        <f t="shared" ca="1" si="5"/>
        <v>PU.202</v>
      </c>
      <c r="B218" s="23" t="s">
        <v>1112</v>
      </c>
      <c r="C218" s="22" t="s">
        <v>60</v>
      </c>
      <c r="D218" s="24"/>
      <c r="E218" s="25"/>
    </row>
    <row r="219" spans="1:5" ht="25.5">
      <c r="A219" s="158" t="str">
        <f t="shared" ca="1" si="5"/>
        <v>PU.203</v>
      </c>
      <c r="B219" s="23" t="s">
        <v>1113</v>
      </c>
      <c r="C219" s="22" t="s">
        <v>60</v>
      </c>
      <c r="D219" s="24"/>
      <c r="E219" s="25"/>
    </row>
    <row r="220" spans="1:5" ht="13.5" customHeight="1">
      <c r="A220" s="158" t="str">
        <f t="shared" ca="1" si="5"/>
        <v>PU.204</v>
      </c>
      <c r="B220" s="23" t="s">
        <v>1114</v>
      </c>
      <c r="C220" s="22" t="s">
        <v>60</v>
      </c>
      <c r="D220" s="24"/>
      <c r="E220" s="25"/>
    </row>
    <row r="221" spans="1:5" ht="25.5">
      <c r="A221" s="158" t="str">
        <f t="shared" ca="1" si="5"/>
        <v>PU.205</v>
      </c>
      <c r="B221" s="23" t="s">
        <v>1115</v>
      </c>
      <c r="C221" s="22" t="s">
        <v>60</v>
      </c>
      <c r="D221" s="24"/>
      <c r="E221" s="25"/>
    </row>
    <row r="222" spans="1:5" ht="25.5">
      <c r="A222" s="158" t="str">
        <f t="shared" ca="1" si="5"/>
        <v>PU.206</v>
      </c>
      <c r="B222" s="23" t="s">
        <v>1116</v>
      </c>
      <c r="C222" s="22" t="s">
        <v>60</v>
      </c>
      <c r="D222" s="24"/>
      <c r="E222" s="25"/>
    </row>
    <row r="223" spans="1:5" ht="25.5">
      <c r="A223" s="158" t="str">
        <f t="shared" ca="1" si="5"/>
        <v>PU.207</v>
      </c>
      <c r="B223" s="23" t="s">
        <v>1117</v>
      </c>
      <c r="C223" s="22" t="s">
        <v>60</v>
      </c>
      <c r="D223" s="24"/>
      <c r="E223" s="25"/>
    </row>
    <row r="224" spans="1:5">
      <c r="A224" s="158" t="str">
        <f t="shared" ca="1" si="5"/>
        <v>PU.208</v>
      </c>
      <c r="B224" s="23" t="s">
        <v>1118</v>
      </c>
      <c r="C224" s="22" t="s">
        <v>60</v>
      </c>
      <c r="D224" s="24"/>
      <c r="E224" s="25"/>
    </row>
    <row r="225" spans="1:5" ht="13.5" customHeight="1">
      <c r="A225" s="158" t="str">
        <f t="shared" ca="1" si="5"/>
        <v>PU.209</v>
      </c>
      <c r="B225" s="23" t="s">
        <v>1119</v>
      </c>
      <c r="C225" s="22" t="s">
        <v>60</v>
      </c>
      <c r="D225" s="24"/>
      <c r="E225" s="25"/>
    </row>
    <row r="226" spans="1:5" ht="25.5">
      <c r="A226" s="158" t="str">
        <f t="shared" ca="1" si="5"/>
        <v>PU.210</v>
      </c>
      <c r="B226" s="23" t="s">
        <v>1120</v>
      </c>
      <c r="C226" s="22" t="s">
        <v>60</v>
      </c>
      <c r="D226" s="24"/>
      <c r="E226" s="25"/>
    </row>
    <row r="227" spans="1:5" ht="12.75" customHeight="1">
      <c r="A227" s="158" t="str">
        <f t="shared" ca="1" si="5"/>
        <v>PU.211</v>
      </c>
      <c r="B227" s="23" t="s">
        <v>1121</v>
      </c>
      <c r="C227" s="22" t="s">
        <v>60</v>
      </c>
      <c r="D227" s="24"/>
      <c r="E227" s="25"/>
    </row>
    <row r="228" spans="1:5">
      <c r="A228" s="158" t="str">
        <f t="shared" ca="1" si="5"/>
        <v>PU.212</v>
      </c>
      <c r="B228" s="23" t="s">
        <v>1122</v>
      </c>
      <c r="C228" s="22" t="s">
        <v>60</v>
      </c>
      <c r="D228" s="24"/>
      <c r="E228" s="25"/>
    </row>
    <row r="229" spans="1:5" ht="25.5">
      <c r="A229" s="158" t="str">
        <f t="shared" ca="1" si="5"/>
        <v>PU.213</v>
      </c>
      <c r="B229" s="23" t="s">
        <v>1123</v>
      </c>
      <c r="C229" s="22" t="s">
        <v>60</v>
      </c>
      <c r="D229" s="24"/>
      <c r="E229" s="25"/>
    </row>
    <row r="230" spans="1:5" ht="25.5">
      <c r="A230" s="158" t="str">
        <f t="shared" ca="1" si="5"/>
        <v>PU.214</v>
      </c>
      <c r="B230" s="23" t="s">
        <v>1124</v>
      </c>
      <c r="C230" s="22" t="s">
        <v>60</v>
      </c>
      <c r="D230" s="24"/>
      <c r="E230" s="25"/>
    </row>
    <row r="231" spans="1:5" ht="25.5">
      <c r="A231" s="158" t="str">
        <f t="shared" ca="1" si="5"/>
        <v>PU.215</v>
      </c>
      <c r="B231" s="23" t="s">
        <v>1125</v>
      </c>
      <c r="C231" s="22" t="s">
        <v>60</v>
      </c>
      <c r="D231" s="24"/>
      <c r="E231" s="25"/>
    </row>
    <row r="232" spans="1:5" ht="25.5">
      <c r="A232" s="158" t="str">
        <f t="shared" ca="1" si="5"/>
        <v>PU.216</v>
      </c>
      <c r="B232" s="23" t="s">
        <v>1126</v>
      </c>
      <c r="C232" s="22" t="s">
        <v>60</v>
      </c>
      <c r="D232" s="24"/>
      <c r="E232" s="25"/>
    </row>
    <row r="233" spans="1:5" ht="26.25" customHeight="1">
      <c r="A233" s="158" t="str">
        <f t="shared" ca="1" si="5"/>
        <v>PU.217</v>
      </c>
      <c r="B233" s="300" t="s">
        <v>1127</v>
      </c>
      <c r="C233" s="22" t="s">
        <v>60</v>
      </c>
      <c r="D233" s="24"/>
      <c r="E233" s="25"/>
    </row>
    <row r="234" spans="1:5">
      <c r="A234" s="158" t="str">
        <f t="shared" ca="1" si="5"/>
        <v>PU.218</v>
      </c>
      <c r="B234" s="23" t="s">
        <v>1128</v>
      </c>
      <c r="C234" s="22" t="s">
        <v>60</v>
      </c>
      <c r="D234" s="24"/>
      <c r="E234" s="25"/>
    </row>
    <row r="235" spans="1:5">
      <c r="A235" s="158" t="str">
        <f t="shared" ca="1" si="5"/>
        <v>PU.219</v>
      </c>
      <c r="B235" s="297" t="s">
        <v>1129</v>
      </c>
      <c r="C235" s="22" t="s">
        <v>60</v>
      </c>
      <c r="D235" s="24"/>
      <c r="E235" s="25"/>
    </row>
    <row r="236" spans="1:5" ht="25.5">
      <c r="A236" s="158" t="str">
        <f t="shared" ca="1" si="5"/>
        <v>PU.220</v>
      </c>
      <c r="B236" s="23" t="s">
        <v>1130</v>
      </c>
      <c r="C236" s="22" t="s">
        <v>60</v>
      </c>
      <c r="D236" s="24"/>
      <c r="E236" s="25"/>
    </row>
    <row r="237" spans="1:5">
      <c r="A237" s="158" t="str">
        <f t="shared" ca="1" si="5"/>
        <v>PU.221</v>
      </c>
      <c r="B237" s="23" t="s">
        <v>1131</v>
      </c>
      <c r="C237" s="22" t="s">
        <v>60</v>
      </c>
      <c r="D237" s="24"/>
      <c r="E237" s="25"/>
    </row>
    <row r="238" spans="1:5" ht="25.5">
      <c r="A238" s="158" t="str">
        <f t="shared" ca="1" si="5"/>
        <v>PU.222</v>
      </c>
      <c r="B238" s="23" t="s">
        <v>1132</v>
      </c>
      <c r="C238" s="22" t="s">
        <v>60</v>
      </c>
      <c r="D238" s="24"/>
      <c r="E238" s="25"/>
    </row>
    <row r="239" spans="1:5" ht="15.75" customHeight="1">
      <c r="A239" s="158" t="str">
        <f t="shared" ca="1" si="5"/>
        <v>PU.223</v>
      </c>
      <c r="B239" s="23" t="s">
        <v>1119</v>
      </c>
      <c r="C239" s="22" t="s">
        <v>60</v>
      </c>
      <c r="D239" s="24"/>
      <c r="E239" s="25"/>
    </row>
    <row r="240" spans="1:5" ht="25.5">
      <c r="A240" s="158" t="str">
        <f t="shared" ca="1" si="5"/>
        <v>PU.224</v>
      </c>
      <c r="B240" s="23" t="s">
        <v>1133</v>
      </c>
      <c r="C240" s="22" t="s">
        <v>60</v>
      </c>
      <c r="D240" s="24"/>
      <c r="E240" s="25"/>
    </row>
    <row r="241" spans="1:5" ht="25.5">
      <c r="A241" s="158" t="str">
        <f t="shared" ca="1" si="5"/>
        <v>PU.225</v>
      </c>
      <c r="B241" s="23" t="s">
        <v>1120</v>
      </c>
      <c r="C241" s="22" t="s">
        <v>60</v>
      </c>
      <c r="D241" s="24"/>
      <c r="E241" s="25"/>
    </row>
    <row r="242" spans="1:5" ht="15" customHeight="1">
      <c r="A242" s="158" t="str">
        <f t="shared" ca="1" si="5"/>
        <v>PU.226</v>
      </c>
      <c r="B242" s="21" t="s">
        <v>1134</v>
      </c>
      <c r="C242" s="22" t="s">
        <v>60</v>
      </c>
      <c r="D242" s="24"/>
      <c r="E242" s="25"/>
    </row>
    <row r="243" spans="1:5" ht="12" customHeight="1">
      <c r="A243" s="158" t="str">
        <f t="shared" ca="1" si="5"/>
        <v>PU.227</v>
      </c>
      <c r="B243" s="23" t="s">
        <v>1121</v>
      </c>
      <c r="C243" s="22" t="s">
        <v>60</v>
      </c>
      <c r="D243" s="24"/>
      <c r="E243" s="25"/>
    </row>
    <row r="244" spans="1:5" ht="25.5">
      <c r="A244" s="158" t="str">
        <f t="shared" ca="1" si="5"/>
        <v>PU.228</v>
      </c>
      <c r="B244" s="23" t="s">
        <v>1135</v>
      </c>
      <c r="C244" s="22" t="s">
        <v>60</v>
      </c>
      <c r="D244" s="24"/>
      <c r="E244" s="25"/>
    </row>
    <row r="245" spans="1:5">
      <c r="A245" s="158" t="str">
        <f t="shared" ca="1" si="5"/>
        <v>PU.229</v>
      </c>
      <c r="B245" s="23" t="s">
        <v>1122</v>
      </c>
      <c r="C245" s="22" t="s">
        <v>60</v>
      </c>
      <c r="D245" s="24"/>
      <c r="E245" s="25"/>
    </row>
    <row r="246" spans="1:5" ht="25.5">
      <c r="A246" s="158" t="str">
        <f t="shared" ca="1" si="5"/>
        <v>PU.230</v>
      </c>
      <c r="B246" s="23" t="s">
        <v>1136</v>
      </c>
      <c r="C246" s="22" t="s">
        <v>60</v>
      </c>
      <c r="D246" s="24"/>
      <c r="E246" s="25"/>
    </row>
    <row r="247" spans="1:5">
      <c r="A247" s="158" t="str">
        <f t="shared" ca="1" si="5"/>
        <v>PU.231</v>
      </c>
      <c r="B247" s="300" t="s">
        <v>1137</v>
      </c>
      <c r="C247" s="22" t="s">
        <v>60</v>
      </c>
      <c r="D247" s="24"/>
      <c r="E247" s="25"/>
    </row>
    <row r="248" spans="1:5">
      <c r="A248" s="158" t="str">
        <f t="shared" ca="1" si="5"/>
        <v>PU.232</v>
      </c>
      <c r="B248" s="300" t="s">
        <v>1138</v>
      </c>
      <c r="C248" s="22" t="s">
        <v>60</v>
      </c>
      <c r="D248" s="24"/>
      <c r="E248" s="21"/>
    </row>
    <row r="249" spans="1:5" ht="25.5">
      <c r="A249" s="158" t="str">
        <f t="shared" ca="1" si="5"/>
        <v>PU.233</v>
      </c>
      <c r="B249" s="300" t="s">
        <v>1139</v>
      </c>
      <c r="C249" s="22" t="s">
        <v>60</v>
      </c>
      <c r="D249" s="24"/>
      <c r="E249" s="25"/>
    </row>
    <row r="250" spans="1:5">
      <c r="A250" s="158" t="str">
        <f t="shared" ca="1" si="5"/>
        <v>PU.234</v>
      </c>
      <c r="B250" s="300" t="s">
        <v>1140</v>
      </c>
      <c r="C250" s="22" t="s">
        <v>60</v>
      </c>
      <c r="D250" s="24"/>
      <c r="E250" s="25"/>
    </row>
    <row r="251" spans="1:5" ht="13.5" customHeight="1">
      <c r="A251" s="158" t="str">
        <f t="shared" ca="1" si="5"/>
        <v>PU.235</v>
      </c>
      <c r="B251" s="23" t="s">
        <v>1141</v>
      </c>
      <c r="C251" s="22" t="s">
        <v>60</v>
      </c>
      <c r="D251" s="24"/>
      <c r="E251" s="21"/>
    </row>
    <row r="252" spans="1:5" ht="14.25" customHeight="1">
      <c r="A252" s="158" t="str">
        <f ca="1">IF(ISNUMBER(VALUE(RIGHT(INDIRECT(ADDRESS(ROW()-1,COLUMN())),1))),("PU."&amp;RIGHT(INDIRECT(ADDRESS(ROW()-1,COLUMN())),LEN(INDIRECT(ADDRESS(ROW()-1,COLUMN())))-FIND(".",INDIRECT(ADDRESS(ROW()-1,COLUMN()))))+1),("PU."&amp;RIGHT(INDIRECT(ADDRESS(ROW()-2,COLUMN())),LEN(INDIRECT(ADDRESS(ROW()-2,COLUMN())))-FIND(".",INDIRECT(ADDRESS(ROW()-2,COLUMN()))))+1))</f>
        <v>PU.236</v>
      </c>
      <c r="B252" s="302" t="s">
        <v>1142</v>
      </c>
      <c r="C252" s="22" t="s">
        <v>60</v>
      </c>
      <c r="D252" s="24"/>
      <c r="E252" s="21"/>
    </row>
    <row r="253" spans="1:5" ht="13.5" customHeight="1">
      <c r="A253" s="158" t="str">
        <f ca="1">IF(ISNUMBER(VALUE(RIGHT(INDIRECT(ADDRESS(ROW()-1,COLUMN())),1))),("PU."&amp;RIGHT(INDIRECT(ADDRESS(ROW()-1,COLUMN())),LEN(INDIRECT(ADDRESS(ROW()-1,COLUMN())))-FIND(".",INDIRECT(ADDRESS(ROW()-1,COLUMN()))))+1),("PU."&amp;RIGHT(INDIRECT(ADDRESS(ROW()-2,COLUMN())),LEN(INDIRECT(ADDRESS(ROW()-2,COLUMN())))-FIND(".",INDIRECT(ADDRESS(ROW()-2,COLUMN()))))+1))</f>
        <v>PU.237</v>
      </c>
      <c r="B253" s="302" t="s">
        <v>1143</v>
      </c>
      <c r="C253" s="22" t="s">
        <v>60</v>
      </c>
      <c r="D253" s="24"/>
      <c r="E253" s="21"/>
    </row>
    <row r="254" spans="1:5" ht="25.5">
      <c r="A254" s="158" t="str">
        <f ca="1">IF(ISNUMBER(VALUE(RIGHT(INDIRECT(ADDRESS(ROW()-1,COLUMN())),1))),("PU."&amp;RIGHT(INDIRECT(ADDRESS(ROW()-1,COLUMN())),LEN(INDIRECT(ADDRESS(ROW()-1,COLUMN())))-FIND(".",INDIRECT(ADDRESS(ROW()-1,COLUMN()))))+1),("PU."&amp;RIGHT(INDIRECT(ADDRESS(ROW()-2,COLUMN())),LEN(INDIRECT(ADDRESS(ROW()-2,COLUMN())))-FIND(".",INDIRECT(ADDRESS(ROW()-2,COLUMN()))))+1))</f>
        <v>PU.238</v>
      </c>
      <c r="B254" s="302" t="s">
        <v>1144</v>
      </c>
      <c r="C254" s="22" t="s">
        <v>60</v>
      </c>
      <c r="D254" s="24"/>
      <c r="E254" s="21"/>
    </row>
    <row r="255" spans="1:5" ht="14.25" customHeight="1">
      <c r="A255" s="403" t="s">
        <v>1145</v>
      </c>
      <c r="B255" s="404"/>
      <c r="C255" s="22"/>
      <c r="D255" s="24"/>
      <c r="E255" s="21"/>
    </row>
    <row r="256" spans="1:5">
      <c r="A256" s="35" t="str">
        <f t="shared" ca="1" si="5"/>
        <v>PU.239</v>
      </c>
      <c r="B256" s="23" t="s">
        <v>1146</v>
      </c>
      <c r="C256" s="22" t="s">
        <v>60</v>
      </c>
      <c r="D256" s="24"/>
      <c r="E256" s="21"/>
    </row>
    <row r="257" spans="1:5">
      <c r="A257" s="35" t="str">
        <f t="shared" ca="1" si="5"/>
        <v>PU.240</v>
      </c>
      <c r="B257" s="23" t="s">
        <v>1147</v>
      </c>
      <c r="C257" s="22" t="s">
        <v>60</v>
      </c>
      <c r="D257" s="24"/>
      <c r="E257" s="21"/>
    </row>
    <row r="258" spans="1:5">
      <c r="A258" s="35" t="str">
        <f t="shared" ca="1" si="5"/>
        <v>PU.241</v>
      </c>
      <c r="B258" s="23" t="s">
        <v>1148</v>
      </c>
      <c r="C258" s="22" t="s">
        <v>60</v>
      </c>
      <c r="D258" s="24"/>
      <c r="E258" s="21"/>
    </row>
    <row r="259" spans="1:5">
      <c r="A259" s="35" t="str">
        <f t="shared" ca="1" si="5"/>
        <v>PU.242</v>
      </c>
      <c r="B259" s="23" t="s">
        <v>1149</v>
      </c>
      <c r="C259" s="22" t="s">
        <v>60</v>
      </c>
      <c r="D259" s="24"/>
      <c r="E259" s="21"/>
    </row>
    <row r="260" spans="1:5">
      <c r="A260" s="35" t="str">
        <f t="shared" ca="1" si="5"/>
        <v>PU.243</v>
      </c>
      <c r="B260" s="23" t="s">
        <v>1150</v>
      </c>
      <c r="C260" s="22" t="s">
        <v>60</v>
      </c>
      <c r="D260" s="24"/>
      <c r="E260" s="21"/>
    </row>
    <row r="261" spans="1:5">
      <c r="A261" s="35" t="str">
        <f t="shared" ca="1" si="5"/>
        <v>PU.244</v>
      </c>
      <c r="B261" s="23" t="s">
        <v>1151</v>
      </c>
      <c r="C261" s="22" t="s">
        <v>60</v>
      </c>
      <c r="D261" s="24"/>
      <c r="E261" s="21"/>
    </row>
    <row r="262" spans="1:5">
      <c r="A262" s="435" t="s">
        <v>1152</v>
      </c>
      <c r="B262" s="436"/>
      <c r="C262" s="436"/>
      <c r="D262" s="436"/>
      <c r="E262" s="437"/>
    </row>
    <row r="263" spans="1:5" ht="25.5">
      <c r="A263" s="158" t="str">
        <f t="shared" ca="1" si="5"/>
        <v>PU.245</v>
      </c>
      <c r="B263" s="21" t="s">
        <v>1153</v>
      </c>
      <c r="C263" s="22" t="s">
        <v>60</v>
      </c>
      <c r="D263" s="24"/>
      <c r="E263" s="303"/>
    </row>
    <row r="264" spans="1:5">
      <c r="A264" s="158" t="str">
        <f t="shared" ca="1" si="5"/>
        <v>PU.246</v>
      </c>
      <c r="B264" s="21" t="s">
        <v>1154</v>
      </c>
      <c r="C264" s="22" t="s">
        <v>60</v>
      </c>
      <c r="D264" s="24"/>
      <c r="E264" s="303"/>
    </row>
    <row r="265" spans="1:5" ht="26.25" customHeight="1">
      <c r="A265" s="158" t="str">
        <f t="shared" ca="1" si="5"/>
        <v>PU.247</v>
      </c>
      <c r="B265" s="21" t="s">
        <v>1155</v>
      </c>
      <c r="C265" s="22" t="s">
        <v>60</v>
      </c>
      <c r="D265" s="24"/>
      <c r="E265" s="25"/>
    </row>
    <row r="266" spans="1:5" ht="25.5">
      <c r="A266" s="158" t="str">
        <f t="shared" ca="1" si="5"/>
        <v>PU.248</v>
      </c>
      <c r="B266" s="39" t="s">
        <v>1156</v>
      </c>
      <c r="C266" s="22" t="s">
        <v>60</v>
      </c>
      <c r="D266" s="24"/>
      <c r="E266" s="25"/>
    </row>
    <row r="267" spans="1:5" ht="25.5">
      <c r="A267" s="158" t="str">
        <f t="shared" ca="1" si="5"/>
        <v>PU.249</v>
      </c>
      <c r="B267" s="39" t="s">
        <v>1157</v>
      </c>
      <c r="C267" s="22" t="s">
        <v>60</v>
      </c>
      <c r="D267" s="24"/>
      <c r="E267" s="25"/>
    </row>
    <row r="268" spans="1:5" ht="15" customHeight="1">
      <c r="A268" s="158" t="str">
        <f t="shared" ca="1" si="5"/>
        <v>PU.250</v>
      </c>
      <c r="B268" s="39" t="s">
        <v>1158</v>
      </c>
      <c r="C268" s="22" t="s">
        <v>60</v>
      </c>
      <c r="D268" s="24"/>
      <c r="E268" s="25"/>
    </row>
    <row r="269" spans="1:5" ht="27.75" customHeight="1">
      <c r="A269" s="158" t="str">
        <f t="shared" ca="1" si="5"/>
        <v>PU.251</v>
      </c>
      <c r="B269" s="39" t="s">
        <v>1159</v>
      </c>
      <c r="C269" s="22" t="s">
        <v>60</v>
      </c>
      <c r="D269" s="24"/>
      <c r="E269" s="25"/>
    </row>
    <row r="270" spans="1:5" ht="25.5">
      <c r="A270" s="158" t="str">
        <f t="shared" ca="1" si="5"/>
        <v>PU.252</v>
      </c>
      <c r="B270" s="39" t="s">
        <v>1160</v>
      </c>
      <c r="C270" s="22" t="s">
        <v>60</v>
      </c>
      <c r="D270" s="24"/>
      <c r="E270" s="25"/>
    </row>
    <row r="271" spans="1:5" ht="27" customHeight="1">
      <c r="A271" s="158" t="str">
        <f t="shared" ca="1" si="5"/>
        <v>PU.253</v>
      </c>
      <c r="B271" s="39" t="s">
        <v>1161</v>
      </c>
      <c r="C271" s="22" t="s">
        <v>60</v>
      </c>
      <c r="D271" s="24"/>
      <c r="E271" s="25"/>
    </row>
    <row r="272" spans="1:5">
      <c r="A272" s="158" t="str">
        <f t="shared" ca="1" si="5"/>
        <v>PU.254</v>
      </c>
      <c r="B272" s="39" t="s">
        <v>1162</v>
      </c>
      <c r="C272" s="22" t="s">
        <v>60</v>
      </c>
      <c r="D272" s="24"/>
      <c r="E272" s="25"/>
    </row>
    <row r="273" spans="1:5" ht="25.5">
      <c r="A273" s="158" t="str">
        <f t="shared" ca="1" si="5"/>
        <v>PU.255</v>
      </c>
      <c r="B273" s="39" t="s">
        <v>1163</v>
      </c>
      <c r="C273" s="22" t="s">
        <v>60</v>
      </c>
      <c r="D273" s="24"/>
      <c r="E273" s="25"/>
    </row>
    <row r="274" spans="1:5" ht="25.5">
      <c r="A274" s="158" t="str">
        <f t="shared" ca="1" si="5"/>
        <v>PU.256</v>
      </c>
      <c r="B274" s="39" t="s">
        <v>1164</v>
      </c>
      <c r="C274" s="22" t="s">
        <v>60</v>
      </c>
      <c r="D274" s="24"/>
      <c r="E274" s="25"/>
    </row>
    <row r="275" spans="1:5" ht="25.5">
      <c r="A275" s="158" t="str">
        <f t="shared" ca="1" si="5"/>
        <v>PU.257</v>
      </c>
      <c r="B275" s="39" t="s">
        <v>1165</v>
      </c>
      <c r="C275" s="22" t="s">
        <v>60</v>
      </c>
      <c r="D275" s="24"/>
      <c r="E275" s="25"/>
    </row>
    <row r="276" spans="1:5" ht="25.5">
      <c r="A276" s="158" t="str">
        <f t="shared" ca="1" si="5"/>
        <v>PU.258</v>
      </c>
      <c r="B276" s="39" t="s">
        <v>1166</v>
      </c>
      <c r="C276" s="22" t="s">
        <v>60</v>
      </c>
      <c r="D276" s="24"/>
      <c r="E276" s="25"/>
    </row>
    <row r="277" spans="1:5" ht="25.5">
      <c r="A277" s="158" t="str">
        <f t="shared" ca="1" si="5"/>
        <v>PU.259</v>
      </c>
      <c r="B277" s="21" t="s">
        <v>1167</v>
      </c>
      <c r="C277" s="22" t="s">
        <v>60</v>
      </c>
      <c r="D277" s="24"/>
      <c r="E277" s="25"/>
    </row>
    <row r="278" spans="1:5" ht="25.5">
      <c r="A278" s="158" t="str">
        <f t="shared" ca="1" si="5"/>
        <v>PU.260</v>
      </c>
      <c r="B278" s="21" t="s">
        <v>1168</v>
      </c>
      <c r="C278" s="22" t="s">
        <v>60</v>
      </c>
      <c r="D278" s="24"/>
      <c r="E278" s="25"/>
    </row>
    <row r="279" spans="1:5" ht="25.5">
      <c r="A279" s="158" t="str">
        <f t="shared" ca="1" si="5"/>
        <v>PU.261</v>
      </c>
      <c r="B279" s="21" t="s">
        <v>1169</v>
      </c>
      <c r="C279" s="22" t="s">
        <v>60</v>
      </c>
      <c r="D279" s="24"/>
      <c r="E279" s="25"/>
    </row>
    <row r="280" spans="1:5" ht="25.5">
      <c r="A280" s="158" t="str">
        <f t="shared" ca="1" si="5"/>
        <v>PU.262</v>
      </c>
      <c r="B280" s="21" t="s">
        <v>1170</v>
      </c>
      <c r="C280" s="22" t="s">
        <v>60</v>
      </c>
      <c r="D280" s="24"/>
      <c r="E280" s="25"/>
    </row>
    <row r="281" spans="1:5" ht="25.5">
      <c r="A281" s="158" t="str">
        <f t="shared" ca="1" si="5"/>
        <v>PU.263</v>
      </c>
      <c r="B281" s="21" t="s">
        <v>1171</v>
      </c>
      <c r="C281" s="22" t="s">
        <v>60</v>
      </c>
      <c r="D281" s="24"/>
      <c r="E281" s="25"/>
    </row>
    <row r="282" spans="1:5">
      <c r="A282" s="158" t="str">
        <f t="shared" ref="A282:A324" ca="1" si="6">IF(ISNUMBER(VALUE(RIGHT(INDIRECT(ADDRESS(ROW()-1,COLUMN())),1))),("PU."&amp;RIGHT(INDIRECT(ADDRESS(ROW()-1,COLUMN())),LEN(INDIRECT(ADDRESS(ROW()-1,COLUMN())))-FIND(".",INDIRECT(ADDRESS(ROW()-1,COLUMN()))))+1),("PU."&amp;RIGHT(INDIRECT(ADDRESS(ROW()-2,COLUMN())),LEN(INDIRECT(ADDRESS(ROW()-2,COLUMN())))-FIND(".",INDIRECT(ADDRESS(ROW()-2,COLUMN()))))+1))</f>
        <v>PU.264</v>
      </c>
      <c r="B282" s="21" t="s">
        <v>1172</v>
      </c>
      <c r="C282" s="22" t="s">
        <v>60</v>
      </c>
      <c r="D282" s="24"/>
      <c r="E282" s="25"/>
    </row>
    <row r="283" spans="1:5" ht="27" customHeight="1">
      <c r="A283" s="158" t="str">
        <f t="shared" ca="1" si="6"/>
        <v>PU.265</v>
      </c>
      <c r="B283" s="21" t="s">
        <v>1173</v>
      </c>
      <c r="C283" s="22" t="s">
        <v>60</v>
      </c>
      <c r="D283" s="24"/>
      <c r="E283" s="25"/>
    </row>
    <row r="284" spans="1:5">
      <c r="A284" s="158" t="str">
        <f t="shared" ca="1" si="6"/>
        <v>PU.266</v>
      </c>
      <c r="B284" s="21" t="s">
        <v>1174</v>
      </c>
      <c r="C284" s="22" t="s">
        <v>60</v>
      </c>
      <c r="D284" s="24"/>
      <c r="E284" s="25"/>
    </row>
    <row r="285" spans="1:5">
      <c r="A285" s="158" t="str">
        <f t="shared" ca="1" si="6"/>
        <v>PU.267</v>
      </c>
      <c r="B285" s="21" t="s">
        <v>1175</v>
      </c>
      <c r="C285" s="22" t="s">
        <v>60</v>
      </c>
      <c r="D285" s="24"/>
      <c r="E285" s="25"/>
    </row>
    <row r="286" spans="1:5" ht="15.75" customHeight="1">
      <c r="A286" s="158" t="str">
        <f t="shared" ca="1" si="6"/>
        <v>PU.268</v>
      </c>
      <c r="B286" s="21" t="s">
        <v>1176</v>
      </c>
      <c r="C286" s="22" t="s">
        <v>60</v>
      </c>
      <c r="D286" s="24"/>
      <c r="E286" s="25"/>
    </row>
    <row r="287" spans="1:5" ht="15" customHeight="1">
      <c r="A287" s="158" t="str">
        <f t="shared" ca="1" si="6"/>
        <v>PU.269</v>
      </c>
      <c r="B287" s="21" t="s">
        <v>1177</v>
      </c>
      <c r="C287" s="22" t="s">
        <v>60</v>
      </c>
      <c r="D287" s="24"/>
      <c r="E287" s="25"/>
    </row>
    <row r="288" spans="1:5" ht="27" customHeight="1">
      <c r="A288" s="158" t="str">
        <f t="shared" ca="1" si="6"/>
        <v>PU.270</v>
      </c>
      <c r="B288" s="21" t="s">
        <v>1178</v>
      </c>
      <c r="C288" s="22" t="s">
        <v>60</v>
      </c>
      <c r="D288" s="24"/>
      <c r="E288" s="25"/>
    </row>
    <row r="289" spans="1:5" ht="25.5">
      <c r="A289" s="158" t="str">
        <f t="shared" ca="1" si="6"/>
        <v>PU.271</v>
      </c>
      <c r="B289" s="21" t="s">
        <v>1179</v>
      </c>
      <c r="C289" s="22" t="s">
        <v>60</v>
      </c>
      <c r="D289" s="24"/>
      <c r="E289" s="25"/>
    </row>
    <row r="290" spans="1:5" ht="25.5">
      <c r="A290" s="158" t="str">
        <f t="shared" ca="1" si="6"/>
        <v>PU.272</v>
      </c>
      <c r="B290" s="21" t="s">
        <v>1180</v>
      </c>
      <c r="C290" s="22" t="s">
        <v>60</v>
      </c>
      <c r="D290" s="24"/>
      <c r="E290" s="25"/>
    </row>
    <row r="291" spans="1:5" ht="12" customHeight="1">
      <c r="A291" s="158" t="str">
        <f t="shared" ca="1" si="6"/>
        <v>PU.273</v>
      </c>
      <c r="B291" s="21" t="s">
        <v>1181</v>
      </c>
      <c r="C291" s="22" t="s">
        <v>60</v>
      </c>
      <c r="D291" s="24"/>
      <c r="E291" s="25"/>
    </row>
    <row r="292" spans="1:5" ht="25.5" customHeight="1">
      <c r="A292" s="158" t="str">
        <f t="shared" ca="1" si="6"/>
        <v>PU.274</v>
      </c>
      <c r="B292" s="21" t="s">
        <v>1182</v>
      </c>
      <c r="C292" s="22" t="s">
        <v>60</v>
      </c>
      <c r="D292" s="24"/>
      <c r="E292" s="25"/>
    </row>
    <row r="293" spans="1:5">
      <c r="A293" s="158" t="str">
        <f t="shared" ca="1" si="6"/>
        <v>PU.275</v>
      </c>
      <c r="B293" s="21" t="s">
        <v>1183</v>
      </c>
      <c r="C293" s="22" t="s">
        <v>60</v>
      </c>
      <c r="D293" s="24"/>
      <c r="E293" s="25"/>
    </row>
    <row r="294" spans="1:5" ht="15" customHeight="1">
      <c r="A294" s="158" t="str">
        <f t="shared" ca="1" si="6"/>
        <v>PU.276</v>
      </c>
      <c r="B294" s="21" t="s">
        <v>1184</v>
      </c>
      <c r="C294" s="22" t="s">
        <v>60</v>
      </c>
      <c r="D294" s="24"/>
      <c r="E294" s="25"/>
    </row>
    <row r="295" spans="1:5" ht="25.5">
      <c r="A295" s="158" t="str">
        <f t="shared" ca="1" si="6"/>
        <v>PU.277</v>
      </c>
      <c r="B295" s="21" t="s">
        <v>1185</v>
      </c>
      <c r="C295" s="22" t="s">
        <v>60</v>
      </c>
      <c r="D295" s="24"/>
      <c r="E295" s="25"/>
    </row>
    <row r="296" spans="1:5">
      <c r="A296" s="158" t="str">
        <f t="shared" ca="1" si="6"/>
        <v>PU.278</v>
      </c>
      <c r="B296" s="21" t="s">
        <v>1186</v>
      </c>
      <c r="C296" s="22" t="s">
        <v>60</v>
      </c>
      <c r="D296" s="24"/>
      <c r="E296" s="25"/>
    </row>
    <row r="297" spans="1:5">
      <c r="A297" s="158" t="str">
        <f t="shared" ca="1" si="6"/>
        <v>PU.279</v>
      </c>
      <c r="B297" s="21" t="s">
        <v>1187</v>
      </c>
      <c r="C297" s="22" t="s">
        <v>60</v>
      </c>
      <c r="D297" s="24"/>
      <c r="E297" s="25"/>
    </row>
    <row r="298" spans="1:5" ht="12" customHeight="1">
      <c r="A298" s="158" t="str">
        <f t="shared" ca="1" si="6"/>
        <v>PU.280</v>
      </c>
      <c r="B298" s="21" t="s">
        <v>1188</v>
      </c>
      <c r="C298" s="22" t="s">
        <v>60</v>
      </c>
      <c r="D298" s="24"/>
      <c r="E298" s="25"/>
    </row>
    <row r="299" spans="1:5">
      <c r="A299" s="158" t="str">
        <f t="shared" ca="1" si="6"/>
        <v>PU.281</v>
      </c>
      <c r="B299" s="21" t="s">
        <v>1189</v>
      </c>
      <c r="C299" s="22" t="s">
        <v>60</v>
      </c>
      <c r="D299" s="24"/>
      <c r="E299" s="25"/>
    </row>
    <row r="300" spans="1:5">
      <c r="A300" s="158" t="str">
        <f t="shared" ca="1" si="6"/>
        <v>PU.282</v>
      </c>
      <c r="B300" s="21" t="s">
        <v>1190</v>
      </c>
      <c r="C300" s="22" t="s">
        <v>60</v>
      </c>
      <c r="D300" s="24"/>
      <c r="E300" s="25"/>
    </row>
    <row r="301" spans="1:5">
      <c r="A301" s="158" t="str">
        <f t="shared" ca="1" si="6"/>
        <v>PU.283</v>
      </c>
      <c r="B301" s="21" t="s">
        <v>1191</v>
      </c>
      <c r="C301" s="22" t="s">
        <v>60</v>
      </c>
      <c r="D301" s="24"/>
      <c r="E301" s="25"/>
    </row>
    <row r="302" spans="1:5">
      <c r="A302" s="158" t="str">
        <f t="shared" ca="1" si="6"/>
        <v>PU.284</v>
      </c>
      <c r="B302" s="21" t="s">
        <v>1192</v>
      </c>
      <c r="C302" s="22" t="s">
        <v>60</v>
      </c>
      <c r="D302" s="24"/>
      <c r="E302" s="25"/>
    </row>
    <row r="303" spans="1:5" ht="25.5">
      <c r="A303" s="158" t="str">
        <f t="shared" ca="1" si="6"/>
        <v>PU.285</v>
      </c>
      <c r="B303" s="21" t="s">
        <v>1193</v>
      </c>
      <c r="C303" s="22" t="s">
        <v>60</v>
      </c>
      <c r="D303" s="24"/>
      <c r="E303" s="25"/>
    </row>
    <row r="304" spans="1:5" ht="14.25" customHeight="1">
      <c r="A304" s="158" t="str">
        <f t="shared" ca="1" si="6"/>
        <v>PU.286</v>
      </c>
      <c r="B304" s="21" t="s">
        <v>1194</v>
      </c>
      <c r="C304" s="22" t="s">
        <v>60</v>
      </c>
      <c r="D304" s="24"/>
      <c r="E304" s="25"/>
    </row>
    <row r="305" spans="1:5">
      <c r="A305" s="158" t="str">
        <f t="shared" ca="1" si="6"/>
        <v>PU.287</v>
      </c>
      <c r="B305" s="21" t="s">
        <v>1195</v>
      </c>
      <c r="C305" s="22" t="s">
        <v>60</v>
      </c>
      <c r="D305" s="24"/>
      <c r="E305" s="25"/>
    </row>
    <row r="306" spans="1:5">
      <c r="A306" s="158" t="str">
        <f t="shared" ca="1" si="6"/>
        <v>PU.288</v>
      </c>
      <c r="B306" s="21" t="s">
        <v>1196</v>
      </c>
      <c r="C306" s="22" t="s">
        <v>60</v>
      </c>
      <c r="D306" s="24"/>
      <c r="E306" s="25"/>
    </row>
    <row r="307" spans="1:5" ht="13.5" customHeight="1">
      <c r="A307" s="158" t="str">
        <f t="shared" ca="1" si="6"/>
        <v>PU.289</v>
      </c>
      <c r="B307" s="21" t="s">
        <v>1197</v>
      </c>
      <c r="C307" s="22" t="s">
        <v>60</v>
      </c>
      <c r="D307" s="24"/>
      <c r="E307" s="25"/>
    </row>
    <row r="308" spans="1:5" ht="27" customHeight="1">
      <c r="A308" s="158" t="str">
        <f t="shared" ca="1" si="6"/>
        <v>PU.290</v>
      </c>
      <c r="B308" s="21" t="s">
        <v>1198</v>
      </c>
      <c r="C308" s="22" t="s">
        <v>60</v>
      </c>
      <c r="D308" s="24"/>
      <c r="E308" s="25"/>
    </row>
    <row r="309" spans="1:5" ht="15.75" customHeight="1">
      <c r="A309" s="158" t="str">
        <f t="shared" ca="1" si="6"/>
        <v>PU.291</v>
      </c>
      <c r="B309" s="21" t="s">
        <v>1199</v>
      </c>
      <c r="C309" s="22" t="s">
        <v>60</v>
      </c>
      <c r="D309" s="24"/>
      <c r="E309" s="25"/>
    </row>
    <row r="310" spans="1:5" ht="25.5">
      <c r="A310" s="158" t="str">
        <f t="shared" ca="1" si="6"/>
        <v>PU.292</v>
      </c>
      <c r="B310" s="21" t="s">
        <v>1200</v>
      </c>
      <c r="C310" s="22" t="s">
        <v>60</v>
      </c>
      <c r="D310" s="24"/>
      <c r="E310" s="25"/>
    </row>
    <row r="311" spans="1:5" ht="15.75" customHeight="1">
      <c r="A311" s="158" t="str">
        <f t="shared" ca="1" si="6"/>
        <v>PU.293</v>
      </c>
      <c r="B311" s="21" t="s">
        <v>1201</v>
      </c>
      <c r="C311" s="22" t="s">
        <v>60</v>
      </c>
      <c r="D311" s="24"/>
      <c r="E311" s="25"/>
    </row>
    <row r="312" spans="1:5" ht="25.5">
      <c r="A312" s="158" t="str">
        <f t="shared" ca="1" si="6"/>
        <v>PU.294</v>
      </c>
      <c r="B312" s="21" t="s">
        <v>1202</v>
      </c>
      <c r="C312" s="22" t="s">
        <v>60</v>
      </c>
      <c r="D312" s="24"/>
      <c r="E312" s="25"/>
    </row>
    <row r="313" spans="1:5" ht="17.25" customHeight="1">
      <c r="A313" s="158" t="str">
        <f t="shared" ca="1" si="6"/>
        <v>PU.295</v>
      </c>
      <c r="B313" s="21" t="s">
        <v>1203</v>
      </c>
      <c r="C313" s="22" t="s">
        <v>60</v>
      </c>
      <c r="D313" s="24"/>
      <c r="E313" s="25"/>
    </row>
    <row r="314" spans="1:5" ht="25.5" customHeight="1">
      <c r="A314" s="158" t="str">
        <f t="shared" ca="1" si="6"/>
        <v>PU.296</v>
      </c>
      <c r="B314" s="21" t="s">
        <v>1204</v>
      </c>
      <c r="C314" s="22" t="s">
        <v>60</v>
      </c>
      <c r="D314" s="24"/>
      <c r="E314" s="25"/>
    </row>
    <row r="315" spans="1:5" ht="25.5">
      <c r="A315" s="158" t="str">
        <f t="shared" ca="1" si="6"/>
        <v>PU.297</v>
      </c>
      <c r="B315" s="21" t="s">
        <v>1205</v>
      </c>
      <c r="C315" s="22" t="s">
        <v>60</v>
      </c>
      <c r="D315" s="24"/>
      <c r="E315" s="25"/>
    </row>
    <row r="316" spans="1:5" ht="38.25">
      <c r="A316" s="158" t="str">
        <f t="shared" ca="1" si="6"/>
        <v>PU.298</v>
      </c>
      <c r="B316" s="39" t="s">
        <v>1206</v>
      </c>
      <c r="C316" s="22" t="s">
        <v>60</v>
      </c>
      <c r="D316" s="24"/>
      <c r="E316" s="25"/>
    </row>
    <row r="317" spans="1:5" ht="26.25" customHeight="1">
      <c r="A317" s="158" t="str">
        <f t="shared" ca="1" si="6"/>
        <v>PU.299</v>
      </c>
      <c r="B317" s="39" t="s">
        <v>1207</v>
      </c>
      <c r="C317" s="22" t="s">
        <v>60</v>
      </c>
      <c r="D317" s="24"/>
      <c r="E317" s="25"/>
    </row>
    <row r="318" spans="1:5" ht="27" customHeight="1">
      <c r="A318" s="158" t="str">
        <f t="shared" ca="1" si="6"/>
        <v>PU.300</v>
      </c>
      <c r="B318" s="388" t="s">
        <v>1208</v>
      </c>
      <c r="C318" s="22" t="s">
        <v>60</v>
      </c>
      <c r="D318" s="24"/>
      <c r="E318" s="25"/>
    </row>
    <row r="319" spans="1:5" ht="16.5" customHeight="1">
      <c r="A319" s="158" t="str">
        <f ca="1">IF(ISNUMBER(VALUE(RIGHT(INDIRECT(ADDRESS(ROW()-1,COLUMN())),1))),("PU."&amp;RIGHT(INDIRECT(ADDRESS(ROW()-1,COLUMN())),LEN(INDIRECT(ADDRESS(ROW()-1,COLUMN())))-FIND(".",INDIRECT(ADDRESS(ROW()-1,COLUMN()))))+1),("PU."&amp;RIGHT(INDIRECT(ADDRESS(ROW()-2,COLUMN())),LEN(INDIRECT(ADDRESS(ROW()-2,COLUMN())))-FIND(".",INDIRECT(ADDRESS(ROW()-2,COLUMN()))))+1))</f>
        <v>PU.301</v>
      </c>
      <c r="B319" s="388" t="s">
        <v>1209</v>
      </c>
      <c r="C319" s="22" t="s">
        <v>60</v>
      </c>
      <c r="D319" s="24"/>
      <c r="E319" s="25"/>
    </row>
    <row r="320" spans="1:5">
      <c r="A320" s="158" t="str">
        <f ca="1">IF(ISNUMBER(VALUE(RIGHT(INDIRECT(ADDRESS(ROW()-1,COLUMN())),1))),("PU."&amp;RIGHT(INDIRECT(ADDRESS(ROW()-1,COLUMN())),LEN(INDIRECT(ADDRESS(ROW()-1,COLUMN())))-FIND(".",INDIRECT(ADDRESS(ROW()-1,COLUMN()))))+1),("PU."&amp;RIGHT(INDIRECT(ADDRESS(ROW()-2,COLUMN())),LEN(INDIRECT(ADDRESS(ROW()-2,COLUMN())))-FIND(".",INDIRECT(ADDRESS(ROW()-2,COLUMN()))))+1))</f>
        <v>PU.302</v>
      </c>
      <c r="B320" s="388" t="s">
        <v>1210</v>
      </c>
      <c r="C320" s="22" t="s">
        <v>60</v>
      </c>
      <c r="D320" s="24"/>
      <c r="E320" s="25"/>
    </row>
    <row r="321" spans="1:5" ht="14.25" customHeight="1">
      <c r="A321" s="158" t="str">
        <f t="shared" ca="1" si="6"/>
        <v>PU.303</v>
      </c>
      <c r="B321" s="388" t="s">
        <v>1211</v>
      </c>
      <c r="C321" s="22" t="s">
        <v>60</v>
      </c>
      <c r="D321" s="24"/>
      <c r="E321" s="25"/>
    </row>
    <row r="322" spans="1:5" ht="13.5" customHeight="1">
      <c r="A322" s="158" t="str">
        <f t="shared" ca="1" si="6"/>
        <v>PU.304</v>
      </c>
      <c r="B322" s="388" t="s">
        <v>1212</v>
      </c>
      <c r="C322" s="22" t="s">
        <v>60</v>
      </c>
      <c r="D322" s="24"/>
      <c r="E322" s="25"/>
    </row>
    <row r="323" spans="1:5" ht="25.5" customHeight="1">
      <c r="A323" s="158" t="str">
        <f t="shared" ca="1" si="6"/>
        <v>PU.305</v>
      </c>
      <c r="B323" s="388" t="s">
        <v>1213</v>
      </c>
      <c r="C323" s="22" t="s">
        <v>60</v>
      </c>
      <c r="D323" s="24"/>
      <c r="E323" s="25"/>
    </row>
    <row r="324" spans="1:5" ht="17.25" customHeight="1">
      <c r="A324" s="158" t="str">
        <f t="shared" ca="1" si="6"/>
        <v>PU.306</v>
      </c>
      <c r="B324" s="388" t="s">
        <v>1214</v>
      </c>
      <c r="C324" s="22" t="s">
        <v>60</v>
      </c>
      <c r="D324" s="24"/>
      <c r="E324" s="25"/>
    </row>
    <row r="325" spans="1:5">
      <c r="A325" s="435" t="s">
        <v>400</v>
      </c>
      <c r="B325" s="436"/>
      <c r="C325" s="436"/>
      <c r="D325" s="436"/>
      <c r="E325" s="437"/>
    </row>
    <row r="326" spans="1:5" ht="25.5">
      <c r="A326" s="158" t="str">
        <f t="shared" ref="A326:A345" ca="1" si="7">IF(ISNUMBER(VALUE(RIGHT(INDIRECT(ADDRESS(ROW()-1,COLUMN())),1))),("PU."&amp;RIGHT(INDIRECT(ADDRESS(ROW()-1,COLUMN())),LEN(INDIRECT(ADDRESS(ROW()-1,COLUMN())))-FIND(".",INDIRECT(ADDRESS(ROW()-1,COLUMN()))))+1),("PU."&amp;RIGHT(INDIRECT(ADDRESS(ROW()-2,COLUMN())),LEN(INDIRECT(ADDRESS(ROW()-2,COLUMN())))-FIND(".",INDIRECT(ADDRESS(ROW()-2,COLUMN()))))+1))</f>
        <v>PU.307</v>
      </c>
      <c r="B326" s="21" t="s">
        <v>1215</v>
      </c>
      <c r="C326" s="22" t="s">
        <v>60</v>
      </c>
      <c r="D326" s="22"/>
      <c r="E326" s="25"/>
    </row>
    <row r="327" spans="1:5" ht="17.25" customHeight="1">
      <c r="A327" s="158" t="str">
        <f t="shared" ca="1" si="7"/>
        <v>PU.308</v>
      </c>
      <c r="B327" s="21" t="s">
        <v>1216</v>
      </c>
      <c r="C327" s="22" t="s">
        <v>60</v>
      </c>
      <c r="D327" s="22"/>
      <c r="E327" s="25"/>
    </row>
    <row r="328" spans="1:5" ht="25.5">
      <c r="A328" s="158" t="str">
        <f t="shared" ca="1" si="7"/>
        <v>PU.309</v>
      </c>
      <c r="B328" s="21" t="s">
        <v>1217</v>
      </c>
      <c r="C328" s="22" t="s">
        <v>60</v>
      </c>
      <c r="D328" s="22"/>
      <c r="E328" s="25"/>
    </row>
    <row r="329" spans="1:5" ht="12.75" customHeight="1">
      <c r="A329" s="158" t="str">
        <f t="shared" ca="1" si="7"/>
        <v>PU.310</v>
      </c>
      <c r="B329" s="21" t="s">
        <v>1218</v>
      </c>
      <c r="C329" s="22" t="s">
        <v>60</v>
      </c>
      <c r="D329" s="22"/>
      <c r="E329" s="25"/>
    </row>
    <row r="330" spans="1:5" ht="25.5" customHeight="1">
      <c r="A330" s="158" t="str">
        <f t="shared" ca="1" si="7"/>
        <v>PU.311</v>
      </c>
      <c r="B330" s="21" t="s">
        <v>1219</v>
      </c>
      <c r="C330" s="22" t="s">
        <v>60</v>
      </c>
      <c r="D330" s="22"/>
      <c r="E330" s="25"/>
    </row>
    <row r="331" spans="1:5">
      <c r="A331" s="158" t="str">
        <f t="shared" ca="1" si="7"/>
        <v>PU.312</v>
      </c>
      <c r="B331" s="21" t="s">
        <v>1220</v>
      </c>
      <c r="C331" s="22" t="s">
        <v>60</v>
      </c>
      <c r="D331" s="22"/>
      <c r="E331" s="25"/>
    </row>
    <row r="332" spans="1:5" ht="25.5">
      <c r="A332" s="158" t="str">
        <f t="shared" ca="1" si="7"/>
        <v>PU.313</v>
      </c>
      <c r="B332" s="21" t="s">
        <v>1221</v>
      </c>
      <c r="C332" s="22" t="s">
        <v>60</v>
      </c>
      <c r="D332" s="22"/>
      <c r="E332" s="25"/>
    </row>
    <row r="333" spans="1:5" ht="15.75" customHeight="1">
      <c r="A333" s="158" t="str">
        <f t="shared" ca="1" si="7"/>
        <v>PU.314</v>
      </c>
      <c r="B333" s="21" t="s">
        <v>1222</v>
      </c>
      <c r="C333" s="22" t="s">
        <v>60</v>
      </c>
      <c r="D333" s="22"/>
      <c r="E333" s="25"/>
    </row>
    <row r="334" spans="1:5">
      <c r="A334" s="158" t="str">
        <f t="shared" ca="1" si="7"/>
        <v>PU.315</v>
      </c>
      <c r="B334" s="21" t="s">
        <v>1223</v>
      </c>
      <c r="C334" s="22" t="s">
        <v>60</v>
      </c>
      <c r="D334" s="22"/>
      <c r="E334" s="25"/>
    </row>
    <row r="335" spans="1:5" ht="15.75" customHeight="1">
      <c r="A335" s="158" t="str">
        <f t="shared" ca="1" si="7"/>
        <v>PU.316</v>
      </c>
      <c r="B335" s="388" t="s">
        <v>1224</v>
      </c>
      <c r="C335" s="22" t="s">
        <v>60</v>
      </c>
      <c r="D335" s="22"/>
      <c r="E335" s="25"/>
    </row>
    <row r="336" spans="1:5" ht="12.75" customHeight="1">
      <c r="A336" s="158" t="str">
        <f t="shared" ca="1" si="7"/>
        <v>PU.317</v>
      </c>
      <c r="B336" s="388" t="s">
        <v>1225</v>
      </c>
      <c r="C336" s="22" t="s">
        <v>60</v>
      </c>
      <c r="D336" s="22"/>
      <c r="E336" s="304"/>
    </row>
    <row r="337" spans="1:5">
      <c r="A337" s="158" t="str">
        <f t="shared" ca="1" si="7"/>
        <v>PU.318</v>
      </c>
      <c r="B337" s="388" t="s">
        <v>1226</v>
      </c>
      <c r="C337" s="22" t="s">
        <v>60</v>
      </c>
      <c r="D337" s="22"/>
      <c r="E337" s="304"/>
    </row>
    <row r="338" spans="1:5">
      <c r="A338" s="158" t="str">
        <f t="shared" ca="1" si="7"/>
        <v>PU.319</v>
      </c>
      <c r="B338" s="388" t="s">
        <v>1227</v>
      </c>
      <c r="C338" s="22" t="s">
        <v>60</v>
      </c>
      <c r="D338" s="22"/>
      <c r="E338" s="304"/>
    </row>
    <row r="339" spans="1:5" ht="36.75" customHeight="1">
      <c r="A339" s="158" t="str">
        <f t="shared" ca="1" si="7"/>
        <v>PU.320</v>
      </c>
      <c r="B339" s="388" t="s">
        <v>1228</v>
      </c>
      <c r="C339" s="22" t="s">
        <v>60</v>
      </c>
      <c r="D339" s="22"/>
      <c r="E339" s="304"/>
    </row>
    <row r="340" spans="1:5">
      <c r="A340" s="158" t="str">
        <f t="shared" ca="1" si="7"/>
        <v>PU.321</v>
      </c>
      <c r="B340" s="21" t="s">
        <v>1229</v>
      </c>
      <c r="C340" s="22" t="s">
        <v>60</v>
      </c>
      <c r="D340" s="22"/>
      <c r="E340" s="25"/>
    </row>
    <row r="341" spans="1:5" ht="15.75" customHeight="1">
      <c r="A341" s="158" t="str">
        <f t="shared" ca="1" si="7"/>
        <v>PU.322</v>
      </c>
      <c r="B341" s="21" t="s">
        <v>222</v>
      </c>
      <c r="C341" s="22" t="s">
        <v>60</v>
      </c>
      <c r="D341" s="22"/>
      <c r="E341" s="21"/>
    </row>
    <row r="342" spans="1:5">
      <c r="A342" s="158" t="str">
        <f t="shared" ca="1" si="7"/>
        <v>PU.323</v>
      </c>
      <c r="B342" s="21" t="s">
        <v>1230</v>
      </c>
      <c r="C342" s="22" t="s">
        <v>60</v>
      </c>
      <c r="D342" s="22"/>
      <c r="E342" s="21"/>
    </row>
    <row r="343" spans="1:5" ht="16.5" customHeight="1">
      <c r="A343" s="158" t="str">
        <f t="shared" ca="1" si="7"/>
        <v>PU.324</v>
      </c>
      <c r="B343" s="21" t="s">
        <v>1231</v>
      </c>
      <c r="C343" s="22" t="s">
        <v>60</v>
      </c>
      <c r="D343" s="22"/>
      <c r="E343" s="21"/>
    </row>
    <row r="344" spans="1:5" ht="14.25" customHeight="1">
      <c r="A344" s="158" t="str">
        <f t="shared" ca="1" si="7"/>
        <v>PU.325</v>
      </c>
      <c r="B344" s="21" t="s">
        <v>1232</v>
      </c>
      <c r="C344" s="22" t="s">
        <v>60</v>
      </c>
      <c r="D344" s="22"/>
      <c r="E344" s="21"/>
    </row>
    <row r="345" spans="1:5" ht="14.25" customHeight="1">
      <c r="A345" s="158" t="str">
        <f t="shared" ca="1" si="7"/>
        <v>PU.326</v>
      </c>
      <c r="B345" s="21" t="s">
        <v>1233</v>
      </c>
      <c r="C345" s="22" t="s">
        <v>60</v>
      </c>
      <c r="D345" s="22"/>
      <c r="E345" s="21"/>
    </row>
  </sheetData>
  <mergeCells count="17">
    <mergeCell ref="A7:E7"/>
    <mergeCell ref="A63:B63"/>
    <mergeCell ref="A167:B167"/>
    <mergeCell ref="C2:E2"/>
    <mergeCell ref="C3:E3"/>
    <mergeCell ref="C4:E4"/>
    <mergeCell ref="C5:E5"/>
    <mergeCell ref="C6:E6"/>
    <mergeCell ref="A262:E262"/>
    <mergeCell ref="A325:E325"/>
    <mergeCell ref="A255:B255"/>
    <mergeCell ref="A9:E9"/>
    <mergeCell ref="A39:E39"/>
    <mergeCell ref="A104:E104"/>
    <mergeCell ref="A152:E152"/>
    <mergeCell ref="A164:E164"/>
    <mergeCell ref="A189:E189"/>
  </mergeCells>
  <phoneticPr fontId="33" type="noConversion"/>
  <conditionalFormatting sqref="B3">
    <cfRule type="duplicateValues" dxfId="25" priority="1"/>
  </conditionalFormatting>
  <conditionalFormatting sqref="B4:B6">
    <cfRule type="duplicateValues" dxfId="24"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718BE-74F1-4773-B6D6-538771FC759B}">
  <sheetPr>
    <tabColor rgb="FF003A5D"/>
  </sheetPr>
  <dimension ref="A1:E188"/>
  <sheetViews>
    <sheetView topLeftCell="A167" workbookViewId="0">
      <selection activeCell="I15" sqref="I15"/>
    </sheetView>
  </sheetViews>
  <sheetFormatPr defaultRowHeight="14.25"/>
  <cols>
    <col min="1" max="1" width="10.625" customWidth="1"/>
    <col min="2" max="2" width="54.5" customWidth="1"/>
    <col min="3" max="3" width="10.125" customWidth="1"/>
    <col min="4" max="4" width="21.625" customWidth="1"/>
    <col min="5" max="5" width="42.375" customWidth="1"/>
  </cols>
  <sheetData>
    <row r="1" spans="1:5">
      <c r="A1" s="172" t="s">
        <v>21</v>
      </c>
      <c r="B1" s="172" t="s">
        <v>22</v>
      </c>
      <c r="C1" s="173" t="s">
        <v>23</v>
      </c>
      <c r="D1" s="173"/>
      <c r="E1" s="173"/>
    </row>
    <row r="2" spans="1:5" ht="60" customHeight="1">
      <c r="A2" s="174" t="s">
        <v>24</v>
      </c>
      <c r="B2" s="175" t="s">
        <v>513</v>
      </c>
      <c r="C2" s="399" t="s">
        <v>40</v>
      </c>
      <c r="D2" s="399"/>
      <c r="E2" s="399"/>
    </row>
    <row r="3" spans="1:5" ht="54" customHeight="1">
      <c r="A3" s="174" t="s">
        <v>27</v>
      </c>
      <c r="B3" s="181" t="s">
        <v>514</v>
      </c>
      <c r="C3" s="399" t="s">
        <v>42</v>
      </c>
      <c r="D3" s="399"/>
      <c r="E3" s="399"/>
    </row>
    <row r="4" spans="1:5" ht="63.75" customHeight="1">
      <c r="A4" s="174" t="s">
        <v>30</v>
      </c>
      <c r="B4" s="390" t="s">
        <v>43</v>
      </c>
      <c r="C4" s="399" t="s">
        <v>44</v>
      </c>
      <c r="D4" s="399"/>
      <c r="E4" s="399"/>
    </row>
    <row r="5" spans="1:5" ht="67.5" customHeight="1">
      <c r="A5" s="174" t="s">
        <v>33</v>
      </c>
      <c r="B5" s="390" t="s">
        <v>45</v>
      </c>
      <c r="C5" s="399" t="s">
        <v>46</v>
      </c>
      <c r="D5" s="399"/>
      <c r="E5" s="399"/>
    </row>
    <row r="6" spans="1:5" ht="14.25" customHeight="1">
      <c r="A6" s="174" t="s">
        <v>36</v>
      </c>
      <c r="B6" s="390" t="s">
        <v>37</v>
      </c>
      <c r="C6" s="399" t="s">
        <v>38</v>
      </c>
      <c r="D6" s="399"/>
      <c r="E6" s="399"/>
    </row>
    <row r="7" spans="1:5" ht="34.5" customHeight="1">
      <c r="A7" s="447" t="s">
        <v>1234</v>
      </c>
      <c r="B7" s="448"/>
      <c r="C7" s="448"/>
      <c r="D7" s="448"/>
      <c r="E7" s="449"/>
    </row>
    <row r="8" spans="1:5" ht="15">
      <c r="A8" s="51" t="s">
        <v>47</v>
      </c>
      <c r="B8" s="51" t="s">
        <v>247</v>
      </c>
      <c r="C8" s="51" t="s">
        <v>49</v>
      </c>
      <c r="D8" s="51" t="s">
        <v>876</v>
      </c>
      <c r="E8" s="51" t="s">
        <v>51</v>
      </c>
    </row>
    <row r="9" spans="1:5" ht="15.75" customHeight="1">
      <c r="A9" s="400" t="s">
        <v>248</v>
      </c>
      <c r="B9" s="401"/>
      <c r="C9" s="401"/>
      <c r="D9" s="401"/>
      <c r="E9" s="402"/>
    </row>
    <row r="10" spans="1:5" ht="52.5" customHeight="1">
      <c r="A10" s="158" t="s">
        <v>1235</v>
      </c>
      <c r="B10" s="45" t="s">
        <v>1236</v>
      </c>
      <c r="C10" s="22" t="s">
        <v>60</v>
      </c>
      <c r="D10" s="22"/>
      <c r="E10" s="305"/>
    </row>
    <row r="11" spans="1:5">
      <c r="A11" s="158" t="str">
        <f t="shared" ref="A11:A32" ca="1" si="0">IF(ISNUMBER(VALUE(RIGHT(INDIRECT(ADDRESS(ROW()-1,COLUMN())),1))),("AR."&amp;RIGHT(INDIRECT(ADDRESS(ROW()-1,COLUMN())),LEN(INDIRECT(ADDRESS(ROW()-1,COLUMN())))-FIND(".",INDIRECT(ADDRESS(ROW()-1,COLUMN()))))+1),("AR."&amp;RIGHT(INDIRECT(ADDRESS(ROW()-2,COLUMN())),LEN(INDIRECT(ADDRESS(ROW()-2,COLUMN())))-FIND(".",INDIRECT(ADDRESS(ROW()-2,COLUMN()))))+1))</f>
        <v>AR.2</v>
      </c>
      <c r="B11" s="45" t="s">
        <v>1237</v>
      </c>
      <c r="C11" s="22" t="s">
        <v>60</v>
      </c>
      <c r="D11" s="22"/>
      <c r="E11" s="21"/>
    </row>
    <row r="12" spans="1:5" ht="25.5">
      <c r="A12" s="158" t="str">
        <f t="shared" ca="1" si="0"/>
        <v>AR.3</v>
      </c>
      <c r="B12" s="21" t="s">
        <v>1238</v>
      </c>
      <c r="C12" s="22" t="s">
        <v>60</v>
      </c>
      <c r="D12" s="22"/>
      <c r="E12" s="21"/>
    </row>
    <row r="13" spans="1:5" ht="25.5">
      <c r="A13" s="158" t="str">
        <f t="shared" ca="1" si="0"/>
        <v>AR.4</v>
      </c>
      <c r="B13" s="21" t="s">
        <v>1239</v>
      </c>
      <c r="C13" s="22" t="s">
        <v>60</v>
      </c>
      <c r="D13" s="22"/>
      <c r="E13" s="21"/>
    </row>
    <row r="14" spans="1:5" ht="25.5">
      <c r="A14" s="327" t="str">
        <f t="shared" ca="1" si="0"/>
        <v>AR.5</v>
      </c>
      <c r="B14" s="299" t="s">
        <v>1240</v>
      </c>
      <c r="C14" s="22" t="s">
        <v>60</v>
      </c>
      <c r="D14" s="306"/>
      <c r="E14" s="299"/>
    </row>
    <row r="15" spans="1:5" ht="28.5" customHeight="1">
      <c r="A15" s="327" t="str">
        <f t="shared" ca="1" si="0"/>
        <v>AR.6</v>
      </c>
      <c r="B15" s="299" t="s">
        <v>1241</v>
      </c>
      <c r="C15" s="22" t="s">
        <v>60</v>
      </c>
      <c r="D15" s="306"/>
      <c r="E15" s="299"/>
    </row>
    <row r="16" spans="1:5" ht="42" customHeight="1">
      <c r="A16" s="327" t="str">
        <f t="shared" ca="1" si="0"/>
        <v>AR.7</v>
      </c>
      <c r="B16" s="299" t="s">
        <v>1242</v>
      </c>
      <c r="C16" s="22" t="s">
        <v>60</v>
      </c>
      <c r="D16" s="306"/>
      <c r="E16" s="299"/>
    </row>
    <row r="17" spans="1:5" ht="40.5" customHeight="1">
      <c r="A17" s="158" t="str">
        <f t="shared" ca="1" si="0"/>
        <v>AR.8</v>
      </c>
      <c r="B17" s="21" t="s">
        <v>1243</v>
      </c>
      <c r="C17" s="22" t="s">
        <v>60</v>
      </c>
      <c r="D17" s="22"/>
      <c r="E17" s="21"/>
    </row>
    <row r="18" spans="1:5">
      <c r="A18" s="158" t="str">
        <f t="shared" ca="1" si="0"/>
        <v>AR.9</v>
      </c>
      <c r="B18" s="21" t="s">
        <v>1244</v>
      </c>
      <c r="C18" s="22" t="s">
        <v>60</v>
      </c>
      <c r="D18" s="22"/>
      <c r="E18" s="21"/>
    </row>
    <row r="19" spans="1:5" ht="28.5" customHeight="1">
      <c r="A19" s="327" t="str">
        <f t="shared" ca="1" si="0"/>
        <v>AR.10</v>
      </c>
      <c r="B19" s="307" t="s">
        <v>1245</v>
      </c>
      <c r="C19" s="22" t="s">
        <v>60</v>
      </c>
      <c r="D19" s="306"/>
      <c r="E19" s="299"/>
    </row>
    <row r="20" spans="1:5" ht="54" customHeight="1">
      <c r="A20" s="158" t="str">
        <f t="shared" ca="1" si="0"/>
        <v>AR.11</v>
      </c>
      <c r="B20" s="308" t="s">
        <v>1246</v>
      </c>
      <c r="C20" s="22" t="s">
        <v>60</v>
      </c>
      <c r="D20" s="22"/>
      <c r="E20" s="21"/>
    </row>
    <row r="21" spans="1:5" ht="24.75" customHeight="1">
      <c r="A21" s="158" t="str">
        <f t="shared" ca="1" si="0"/>
        <v>AR.12</v>
      </c>
      <c r="B21" s="308" t="s">
        <v>1247</v>
      </c>
      <c r="C21" s="22" t="s">
        <v>60</v>
      </c>
      <c r="D21" s="22"/>
      <c r="E21" s="21"/>
    </row>
    <row r="22" spans="1:5" ht="38.25">
      <c r="A22" s="158" t="str">
        <f t="shared" ca="1" si="0"/>
        <v>AR.13</v>
      </c>
      <c r="B22" s="45" t="s">
        <v>1248</v>
      </c>
      <c r="C22" s="22" t="s">
        <v>60</v>
      </c>
      <c r="D22" s="22"/>
      <c r="E22" s="21"/>
    </row>
    <row r="23" spans="1:5" ht="25.5">
      <c r="A23" s="158" t="str">
        <f t="shared" ca="1" si="0"/>
        <v>AR.14</v>
      </c>
      <c r="B23" s="309" t="s">
        <v>1249</v>
      </c>
      <c r="C23" s="22" t="s">
        <v>60</v>
      </c>
      <c r="D23" s="22"/>
      <c r="E23" s="21"/>
    </row>
    <row r="24" spans="1:5" ht="25.5" customHeight="1">
      <c r="A24" s="158" t="str">
        <f t="shared" ca="1" si="0"/>
        <v>AR.15</v>
      </c>
      <c r="B24" s="310" t="s">
        <v>1250</v>
      </c>
      <c r="C24" s="22" t="s">
        <v>60</v>
      </c>
      <c r="D24" s="22"/>
      <c r="E24" s="21"/>
    </row>
    <row r="25" spans="1:5" ht="13.5" customHeight="1">
      <c r="A25" s="158" t="str">
        <f t="shared" ca="1" si="0"/>
        <v>AR.16</v>
      </c>
      <c r="B25" s="308" t="s">
        <v>1251</v>
      </c>
      <c r="C25" s="22" t="s">
        <v>60</v>
      </c>
      <c r="D25" s="22"/>
      <c r="E25" s="21"/>
    </row>
    <row r="26" spans="1:5" ht="41.25" customHeight="1">
      <c r="A26" s="158" t="str">
        <f t="shared" ca="1" si="0"/>
        <v>AR.17</v>
      </c>
      <c r="B26" s="45" t="s">
        <v>1252</v>
      </c>
      <c r="C26" s="22" t="s">
        <v>60</v>
      </c>
      <c r="D26" s="22"/>
      <c r="E26" s="21"/>
    </row>
    <row r="27" spans="1:5" ht="39" customHeight="1">
      <c r="A27" s="158" t="str">
        <f t="shared" ca="1" si="0"/>
        <v>AR.18</v>
      </c>
      <c r="B27" s="45" t="s">
        <v>1253</v>
      </c>
      <c r="C27" s="22" t="s">
        <v>60</v>
      </c>
      <c r="D27" s="22"/>
      <c r="E27" s="21"/>
    </row>
    <row r="28" spans="1:5" ht="14.25" customHeight="1">
      <c r="A28" s="158" t="str">
        <f t="shared" ca="1" si="0"/>
        <v>AR.19</v>
      </c>
      <c r="B28" s="308" t="s">
        <v>1254</v>
      </c>
      <c r="C28" s="22" t="s">
        <v>60</v>
      </c>
      <c r="D28" s="22"/>
      <c r="E28" s="21"/>
    </row>
    <row r="29" spans="1:5" ht="28.5" customHeight="1">
      <c r="A29" s="158" t="str">
        <f t="shared" ca="1" si="0"/>
        <v>AR.20</v>
      </c>
      <c r="B29" s="308" t="s">
        <v>1255</v>
      </c>
      <c r="C29" s="22" t="s">
        <v>60</v>
      </c>
      <c r="D29" s="22"/>
      <c r="E29" s="21"/>
    </row>
    <row r="30" spans="1:5" ht="27.75" customHeight="1">
      <c r="A30" s="158" t="str">
        <f t="shared" ca="1" si="0"/>
        <v>AR.21</v>
      </c>
      <c r="B30" s="45" t="s">
        <v>1256</v>
      </c>
      <c r="C30" s="22" t="s">
        <v>60</v>
      </c>
      <c r="D30" s="22"/>
      <c r="E30" s="21"/>
    </row>
    <row r="31" spans="1:5" ht="29.25" customHeight="1">
      <c r="A31" s="158" t="str">
        <f t="shared" ca="1" si="0"/>
        <v>AR.22</v>
      </c>
      <c r="B31" s="308" t="s">
        <v>1257</v>
      </c>
      <c r="C31" s="22" t="s">
        <v>60</v>
      </c>
      <c r="D31" s="22"/>
      <c r="E31" s="21"/>
    </row>
    <row r="32" spans="1:5" ht="25.5">
      <c r="A32" s="158" t="str">
        <f t="shared" ca="1" si="0"/>
        <v>AR.23</v>
      </c>
      <c r="B32" s="45" t="s">
        <v>1258</v>
      </c>
      <c r="C32" s="22" t="s">
        <v>60</v>
      </c>
      <c r="D32" s="22"/>
      <c r="E32" s="21"/>
    </row>
    <row r="33" spans="1:5">
      <c r="A33" s="442" t="s">
        <v>1259</v>
      </c>
      <c r="B33" s="443"/>
      <c r="C33" s="443"/>
      <c r="D33" s="443"/>
      <c r="E33" s="444"/>
    </row>
    <row r="34" spans="1:5" ht="25.5">
      <c r="A34" s="158" t="str">
        <f t="shared" ref="A34:A90" ca="1" si="1">IF(ISNUMBER(VALUE(RIGHT(INDIRECT(ADDRESS(ROW()-1,COLUMN())),1))),("AR."&amp;RIGHT(INDIRECT(ADDRESS(ROW()-1,COLUMN())),LEN(INDIRECT(ADDRESS(ROW()-1,COLUMN())))-FIND(".",INDIRECT(ADDRESS(ROW()-1,COLUMN()))))+1),("AR."&amp;RIGHT(INDIRECT(ADDRESS(ROW()-2,COLUMN())),LEN(INDIRECT(ADDRESS(ROW()-2,COLUMN())))-FIND(".",INDIRECT(ADDRESS(ROW()-2,COLUMN()))))+1))</f>
        <v>AR.24</v>
      </c>
      <c r="B34" s="45" t="s">
        <v>1260</v>
      </c>
      <c r="C34" s="22" t="s">
        <v>60</v>
      </c>
      <c r="D34" s="22"/>
      <c r="E34" s="21"/>
    </row>
    <row r="35" spans="1:5" ht="25.5">
      <c r="A35" s="158" t="str">
        <f t="shared" ca="1" si="1"/>
        <v>AR.25</v>
      </c>
      <c r="B35" s="45" t="s">
        <v>1261</v>
      </c>
      <c r="C35" s="22" t="s">
        <v>60</v>
      </c>
      <c r="D35" s="22"/>
      <c r="E35" s="21"/>
    </row>
    <row r="36" spans="1:5" ht="25.5">
      <c r="A36" s="158" t="str">
        <f t="shared" ca="1" si="1"/>
        <v>AR.26</v>
      </c>
      <c r="B36" s="45" t="s">
        <v>1262</v>
      </c>
      <c r="C36" s="22" t="s">
        <v>60</v>
      </c>
      <c r="D36" s="22"/>
      <c r="E36" s="21"/>
    </row>
    <row r="37" spans="1:5">
      <c r="A37" s="445" t="s">
        <v>1263</v>
      </c>
      <c r="B37" s="445"/>
      <c r="C37" s="22"/>
      <c r="D37" s="22"/>
      <c r="E37" s="21"/>
    </row>
    <row r="38" spans="1:5">
      <c r="A38" s="35" t="str">
        <f t="shared" ca="1" si="1"/>
        <v>AR.27</v>
      </c>
      <c r="B38" s="45" t="s">
        <v>1264</v>
      </c>
      <c r="C38" s="22" t="s">
        <v>60</v>
      </c>
      <c r="D38" s="22"/>
      <c r="E38" s="21"/>
    </row>
    <row r="39" spans="1:5" ht="15" customHeight="1">
      <c r="A39" s="35" t="str">
        <f t="shared" ca="1" si="1"/>
        <v>AR.28</v>
      </c>
      <c r="B39" s="45" t="s">
        <v>1265</v>
      </c>
      <c r="C39" s="22" t="s">
        <v>60</v>
      </c>
      <c r="D39" s="22"/>
      <c r="E39" s="21"/>
    </row>
    <row r="40" spans="1:5" ht="15" customHeight="1">
      <c r="A40" s="35" t="str">
        <f t="shared" ca="1" si="1"/>
        <v>AR.29</v>
      </c>
      <c r="B40" s="45" t="s">
        <v>1266</v>
      </c>
      <c r="C40" s="22" t="s">
        <v>60</v>
      </c>
      <c r="D40" s="22"/>
      <c r="E40" s="21"/>
    </row>
    <row r="41" spans="1:5">
      <c r="A41" s="35" t="str">
        <f t="shared" ca="1" si="1"/>
        <v>AR.30</v>
      </c>
      <c r="B41" s="45" t="s">
        <v>1267</v>
      </c>
      <c r="C41" s="22" t="s">
        <v>60</v>
      </c>
      <c r="D41" s="22"/>
      <c r="E41" s="21"/>
    </row>
    <row r="42" spans="1:5" ht="27" customHeight="1">
      <c r="A42" s="35" t="str">
        <f t="shared" ca="1" si="1"/>
        <v>AR.31</v>
      </c>
      <c r="B42" s="45" t="s">
        <v>1268</v>
      </c>
      <c r="C42" s="22" t="s">
        <v>60</v>
      </c>
      <c r="D42" s="22"/>
      <c r="E42" s="21" t="s">
        <v>133</v>
      </c>
    </row>
    <row r="43" spans="1:5">
      <c r="A43" s="35" t="str">
        <f t="shared" ca="1" si="1"/>
        <v>AR.32</v>
      </c>
      <c r="B43" s="45" t="s">
        <v>1269</v>
      </c>
      <c r="C43" s="22" t="s">
        <v>60</v>
      </c>
      <c r="D43" s="22"/>
      <c r="E43" s="21"/>
    </row>
    <row r="44" spans="1:5">
      <c r="A44" s="35" t="str">
        <f t="shared" ca="1" si="1"/>
        <v>AR.33</v>
      </c>
      <c r="B44" s="45" t="s">
        <v>1270</v>
      </c>
      <c r="C44" s="22" t="s">
        <v>60</v>
      </c>
      <c r="D44" s="22"/>
      <c r="E44" s="21"/>
    </row>
    <row r="45" spans="1:5" ht="12.75" customHeight="1">
      <c r="A45" s="35" t="str">
        <f t="shared" ca="1" si="1"/>
        <v>AR.34</v>
      </c>
      <c r="B45" s="45" t="s">
        <v>1271</v>
      </c>
      <c r="C45" s="22" t="s">
        <v>60</v>
      </c>
      <c r="D45" s="22"/>
      <c r="E45" s="21"/>
    </row>
    <row r="46" spans="1:5">
      <c r="A46" s="35" t="str">
        <f t="shared" ca="1" si="1"/>
        <v>AR.35</v>
      </c>
      <c r="B46" s="45" t="s">
        <v>1272</v>
      </c>
      <c r="C46" s="22" t="s">
        <v>60</v>
      </c>
      <c r="D46" s="22"/>
      <c r="E46" s="21"/>
    </row>
    <row r="47" spans="1:5">
      <c r="A47" s="35" t="str">
        <f t="shared" ca="1" si="1"/>
        <v>AR.36</v>
      </c>
      <c r="B47" s="45" t="s">
        <v>1273</v>
      </c>
      <c r="C47" s="22" t="s">
        <v>60</v>
      </c>
      <c r="D47" s="22"/>
      <c r="E47" s="21"/>
    </row>
    <row r="48" spans="1:5" ht="17.25" customHeight="1">
      <c r="A48" s="35" t="str">
        <f t="shared" ca="1" si="1"/>
        <v>AR.37</v>
      </c>
      <c r="B48" s="45" t="s">
        <v>1274</v>
      </c>
      <c r="C48" s="22" t="s">
        <v>60</v>
      </c>
      <c r="D48" s="22"/>
      <c r="E48" s="21"/>
    </row>
    <row r="49" spans="1:5">
      <c r="A49" s="35" t="str">
        <f t="shared" ca="1" si="1"/>
        <v>AR.38</v>
      </c>
      <c r="B49" s="308" t="s">
        <v>1275</v>
      </c>
      <c r="C49" s="22" t="s">
        <v>60</v>
      </c>
      <c r="D49" s="22"/>
      <c r="E49" s="21"/>
    </row>
    <row r="50" spans="1:5" ht="16.5" customHeight="1">
      <c r="A50" s="35" t="str">
        <f t="shared" ca="1" si="1"/>
        <v>AR.39</v>
      </c>
      <c r="B50" s="308" t="s">
        <v>1276</v>
      </c>
      <c r="C50" s="22" t="s">
        <v>60</v>
      </c>
      <c r="D50" s="22"/>
      <c r="E50" s="21"/>
    </row>
    <row r="51" spans="1:5" ht="16.5" customHeight="1">
      <c r="A51" s="35" t="str">
        <f t="shared" ca="1" si="1"/>
        <v>AR.40</v>
      </c>
      <c r="B51" s="308" t="s">
        <v>1277</v>
      </c>
      <c r="C51" s="22" t="s">
        <v>60</v>
      </c>
      <c r="D51" s="22"/>
      <c r="E51" s="21"/>
    </row>
    <row r="52" spans="1:5">
      <c r="A52" s="35" t="str">
        <f t="shared" ca="1" si="1"/>
        <v>AR.41</v>
      </c>
      <c r="B52" s="308" t="s">
        <v>1278</v>
      </c>
      <c r="C52" s="22" t="s">
        <v>60</v>
      </c>
      <c r="D52" s="22"/>
      <c r="E52" s="21"/>
    </row>
    <row r="53" spans="1:5">
      <c r="A53" s="35" t="str">
        <f t="shared" ca="1" si="1"/>
        <v>AR.42</v>
      </c>
      <c r="B53" s="308" t="s">
        <v>1279</v>
      </c>
      <c r="C53" s="22" t="s">
        <v>60</v>
      </c>
      <c r="D53" s="22"/>
      <c r="E53" s="21"/>
    </row>
    <row r="54" spans="1:5">
      <c r="A54" s="35" t="str">
        <f t="shared" ca="1" si="1"/>
        <v>AR.43</v>
      </c>
      <c r="B54" s="308" t="s">
        <v>1280</v>
      </c>
      <c r="C54" s="22" t="s">
        <v>60</v>
      </c>
      <c r="D54" s="22"/>
      <c r="E54" s="21"/>
    </row>
    <row r="55" spans="1:5">
      <c r="A55" s="35" t="str">
        <f t="shared" ca="1" si="1"/>
        <v>AR.44</v>
      </c>
      <c r="B55" s="308" t="s">
        <v>1281</v>
      </c>
      <c r="C55" s="22" t="s">
        <v>60</v>
      </c>
      <c r="D55" s="22"/>
      <c r="E55" s="21"/>
    </row>
    <row r="56" spans="1:5">
      <c r="A56" s="35" t="str">
        <f t="shared" ca="1" si="1"/>
        <v>AR.45</v>
      </c>
      <c r="B56" s="308" t="s">
        <v>1282</v>
      </c>
      <c r="C56" s="22" t="s">
        <v>60</v>
      </c>
      <c r="D56" s="22"/>
      <c r="E56" s="21"/>
    </row>
    <row r="57" spans="1:5" ht="15.75" customHeight="1">
      <c r="A57" s="35" t="str">
        <f t="shared" ca="1" si="1"/>
        <v>AR.46</v>
      </c>
      <c r="B57" s="308" t="s">
        <v>1283</v>
      </c>
      <c r="C57" s="22" t="s">
        <v>60</v>
      </c>
      <c r="D57" s="22"/>
      <c r="E57" s="21"/>
    </row>
    <row r="58" spans="1:5">
      <c r="A58" s="35" t="str">
        <f t="shared" ca="1" si="1"/>
        <v>AR.47</v>
      </c>
      <c r="B58" s="308" t="s">
        <v>1151</v>
      </c>
      <c r="C58" s="22" t="s">
        <v>60</v>
      </c>
      <c r="D58" s="22"/>
      <c r="E58" s="21"/>
    </row>
    <row r="59" spans="1:5" ht="41.25" customHeight="1">
      <c r="A59" s="158" t="str">
        <f t="shared" ca="1" si="1"/>
        <v>AR.48</v>
      </c>
      <c r="B59" s="311" t="s">
        <v>1284</v>
      </c>
      <c r="C59" s="22" t="s">
        <v>60</v>
      </c>
      <c r="D59" s="22"/>
      <c r="E59" s="21"/>
    </row>
    <row r="60" spans="1:5" ht="26.25" customHeight="1">
      <c r="A60" s="158" t="str">
        <f t="shared" ca="1" si="1"/>
        <v>AR.49</v>
      </c>
      <c r="B60" s="308" t="s">
        <v>1285</v>
      </c>
      <c r="C60" s="22" t="s">
        <v>60</v>
      </c>
      <c r="D60" s="22"/>
      <c r="E60" s="21"/>
    </row>
    <row r="61" spans="1:5" ht="40.5" customHeight="1">
      <c r="A61" s="158" t="str">
        <f t="shared" ca="1" si="1"/>
        <v>AR.50</v>
      </c>
      <c r="B61" s="45" t="s">
        <v>1286</v>
      </c>
      <c r="C61" s="22" t="s">
        <v>60</v>
      </c>
      <c r="D61" s="22"/>
      <c r="E61" s="21"/>
    </row>
    <row r="62" spans="1:5" ht="66" customHeight="1">
      <c r="A62" s="158" t="str">
        <f t="shared" ca="1" si="1"/>
        <v>AR.51</v>
      </c>
      <c r="B62" s="45" t="s">
        <v>1287</v>
      </c>
      <c r="C62" s="22" t="s">
        <v>60</v>
      </c>
      <c r="D62" s="22"/>
      <c r="E62" s="21"/>
    </row>
    <row r="63" spans="1:5" ht="27" customHeight="1">
      <c r="A63" s="158" t="str">
        <f t="shared" ca="1" si="1"/>
        <v>AR.52</v>
      </c>
      <c r="B63" s="45" t="s">
        <v>1288</v>
      </c>
      <c r="C63" s="22" t="s">
        <v>60</v>
      </c>
      <c r="D63" s="22"/>
      <c r="E63" s="21"/>
    </row>
    <row r="64" spans="1:5" ht="28.5" customHeight="1">
      <c r="A64" s="158" t="str">
        <f t="shared" ca="1" si="1"/>
        <v>AR.53</v>
      </c>
      <c r="B64" s="309" t="s">
        <v>1289</v>
      </c>
      <c r="C64" s="22" t="s">
        <v>60</v>
      </c>
      <c r="D64" s="22"/>
      <c r="E64" s="21"/>
    </row>
    <row r="65" spans="1:5" ht="27.75" customHeight="1">
      <c r="A65" s="446" t="s">
        <v>1290</v>
      </c>
      <c r="B65" s="446"/>
      <c r="C65" s="22"/>
      <c r="D65" s="22"/>
      <c r="E65" s="21"/>
    </row>
    <row r="66" spans="1:5">
      <c r="A66" s="35" t="str">
        <f t="shared" ca="1" si="1"/>
        <v>AR.54</v>
      </c>
      <c r="B66" s="310" t="s">
        <v>1291</v>
      </c>
      <c r="C66" s="22" t="s">
        <v>60</v>
      </c>
      <c r="D66" s="22"/>
      <c r="E66" s="21"/>
    </row>
    <row r="67" spans="1:5">
      <c r="A67" s="35" t="str">
        <f t="shared" ca="1" si="1"/>
        <v>AR.55</v>
      </c>
      <c r="B67" s="310" t="s">
        <v>1292</v>
      </c>
      <c r="C67" s="22" t="s">
        <v>60</v>
      </c>
      <c r="D67" s="22"/>
      <c r="E67" s="21"/>
    </row>
    <row r="68" spans="1:5" ht="14.25" customHeight="1">
      <c r="A68" s="35" t="str">
        <f t="shared" ca="1" si="1"/>
        <v>AR.56</v>
      </c>
      <c r="B68" s="310" t="s">
        <v>1293</v>
      </c>
      <c r="C68" s="22" t="s">
        <v>60</v>
      </c>
      <c r="D68" s="22"/>
      <c r="E68" s="21"/>
    </row>
    <row r="69" spans="1:5">
      <c r="A69" s="35" t="str">
        <f t="shared" ca="1" si="1"/>
        <v>AR.57</v>
      </c>
      <c r="B69" s="310" t="s">
        <v>1294</v>
      </c>
      <c r="C69" s="22" t="s">
        <v>60</v>
      </c>
      <c r="D69" s="22"/>
      <c r="E69" s="21"/>
    </row>
    <row r="70" spans="1:5" ht="13.5" customHeight="1">
      <c r="A70" s="35" t="str">
        <f t="shared" ca="1" si="1"/>
        <v>AR.58</v>
      </c>
      <c r="B70" s="310" t="s">
        <v>1295</v>
      </c>
      <c r="C70" s="22" t="s">
        <v>60</v>
      </c>
      <c r="D70" s="22"/>
      <c r="E70" s="21"/>
    </row>
    <row r="71" spans="1:5" ht="13.5" customHeight="1">
      <c r="A71" s="158" t="str">
        <f t="shared" ca="1" si="1"/>
        <v>AR.59</v>
      </c>
      <c r="B71" s="310" t="s">
        <v>1296</v>
      </c>
      <c r="C71" s="22" t="s">
        <v>60</v>
      </c>
      <c r="D71" s="22"/>
      <c r="E71" s="21"/>
    </row>
    <row r="72" spans="1:5" ht="15" customHeight="1">
      <c r="A72" s="158" t="str">
        <f t="shared" ca="1" si="1"/>
        <v>AR.60</v>
      </c>
      <c r="B72" s="45" t="s">
        <v>1297</v>
      </c>
      <c r="C72" s="22" t="s">
        <v>60</v>
      </c>
      <c r="D72" s="22"/>
      <c r="E72" s="21"/>
    </row>
    <row r="73" spans="1:5" ht="28.5" customHeight="1">
      <c r="A73" s="327" t="str">
        <f t="shared" ca="1" si="1"/>
        <v>AR.61</v>
      </c>
      <c r="B73" s="312" t="s">
        <v>1298</v>
      </c>
      <c r="C73" s="22" t="s">
        <v>60</v>
      </c>
      <c r="D73" s="306"/>
      <c r="E73" s="299"/>
    </row>
    <row r="74" spans="1:5" ht="39" customHeight="1">
      <c r="A74" s="158" t="str">
        <f t="shared" ca="1" si="1"/>
        <v>AR.62</v>
      </c>
      <c r="B74" s="45" t="s">
        <v>1299</v>
      </c>
      <c r="C74" s="22" t="s">
        <v>60</v>
      </c>
      <c r="D74" s="22"/>
      <c r="E74" s="21"/>
    </row>
    <row r="75" spans="1:5" ht="15.75" customHeight="1">
      <c r="A75" s="158" t="str">
        <f t="shared" ca="1" si="1"/>
        <v>AR.63</v>
      </c>
      <c r="B75" s="313" t="s">
        <v>1300</v>
      </c>
      <c r="C75" s="22" t="s">
        <v>60</v>
      </c>
      <c r="D75" s="22"/>
      <c r="E75" s="21"/>
    </row>
    <row r="76" spans="1:5" ht="38.25" customHeight="1">
      <c r="A76" s="158" t="str">
        <f t="shared" ca="1" si="1"/>
        <v>AR.64</v>
      </c>
      <c r="B76" s="27" t="s">
        <v>1301</v>
      </c>
      <c r="C76" s="22" t="s">
        <v>60</v>
      </c>
      <c r="D76" s="22"/>
      <c r="E76" s="21"/>
    </row>
    <row r="77" spans="1:5" ht="28.5" customHeight="1">
      <c r="A77" s="158" t="str">
        <f t="shared" ca="1" si="1"/>
        <v>AR.65</v>
      </c>
      <c r="B77" s="27" t="s">
        <v>1302</v>
      </c>
      <c r="C77" s="22" t="s">
        <v>60</v>
      </c>
      <c r="D77" s="22"/>
      <c r="E77" s="21"/>
    </row>
    <row r="78" spans="1:5" ht="25.5" customHeight="1">
      <c r="A78" s="327" t="str">
        <f t="shared" ca="1" si="1"/>
        <v>AR.66</v>
      </c>
      <c r="B78" s="314" t="s">
        <v>1303</v>
      </c>
      <c r="C78" s="22" t="s">
        <v>60</v>
      </c>
      <c r="D78" s="306"/>
      <c r="E78" s="299"/>
    </row>
    <row r="79" spans="1:5" ht="26.25" customHeight="1">
      <c r="A79" s="327" t="str">
        <f t="shared" ca="1" si="1"/>
        <v>AR.67</v>
      </c>
      <c r="B79" s="314" t="s">
        <v>1304</v>
      </c>
      <c r="C79" s="22" t="s">
        <v>60</v>
      </c>
      <c r="D79" s="306"/>
      <c r="E79" s="299"/>
    </row>
    <row r="80" spans="1:5" ht="27.75" customHeight="1">
      <c r="A80" s="158" t="str">
        <f t="shared" ca="1" si="1"/>
        <v>AR.68</v>
      </c>
      <c r="B80" s="312" t="s">
        <v>1305</v>
      </c>
      <c r="C80" s="22" t="s">
        <v>60</v>
      </c>
      <c r="D80" s="22"/>
      <c r="E80" s="299"/>
    </row>
    <row r="81" spans="1:5" ht="39.75" customHeight="1">
      <c r="A81" s="158" t="str">
        <f t="shared" ca="1" si="1"/>
        <v>AR.69</v>
      </c>
      <c r="B81" s="45" t="s">
        <v>1306</v>
      </c>
      <c r="C81" s="22" t="s">
        <v>60</v>
      </c>
      <c r="D81" s="22"/>
      <c r="E81" s="299"/>
    </row>
    <row r="82" spans="1:5" ht="29.25" customHeight="1">
      <c r="A82" s="158" t="str">
        <f t="shared" ca="1" si="1"/>
        <v>AR.70</v>
      </c>
      <c r="B82" s="45" t="s">
        <v>1307</v>
      </c>
      <c r="C82" s="22" t="s">
        <v>60</v>
      </c>
      <c r="D82" s="22"/>
      <c r="E82" s="21"/>
    </row>
    <row r="83" spans="1:5" ht="27.75" customHeight="1">
      <c r="A83" s="158" t="str">
        <f t="shared" ca="1" si="1"/>
        <v>AR.71</v>
      </c>
      <c r="B83" s="45" t="s">
        <v>1308</v>
      </c>
      <c r="C83" s="22" t="s">
        <v>60</v>
      </c>
      <c r="D83" s="22"/>
      <c r="E83" s="21"/>
    </row>
    <row r="84" spans="1:5" ht="39.75" customHeight="1">
      <c r="A84" s="158" t="str">
        <f t="shared" ca="1" si="1"/>
        <v>AR.72</v>
      </c>
      <c r="B84" s="45" t="s">
        <v>1309</v>
      </c>
      <c r="C84" s="22" t="s">
        <v>60</v>
      </c>
      <c r="D84" s="22"/>
      <c r="E84" s="21"/>
    </row>
    <row r="85" spans="1:5" ht="26.25" customHeight="1">
      <c r="A85" s="158" t="str">
        <f t="shared" ca="1" si="1"/>
        <v>AR.73</v>
      </c>
      <c r="B85" s="45" t="s">
        <v>1310</v>
      </c>
      <c r="C85" s="22" t="s">
        <v>60</v>
      </c>
      <c r="D85" s="22"/>
      <c r="E85" s="21"/>
    </row>
    <row r="86" spans="1:5" ht="27.75" customHeight="1">
      <c r="A86" s="158" t="str">
        <f t="shared" ca="1" si="1"/>
        <v>AR.74</v>
      </c>
      <c r="B86" s="27" t="s">
        <v>1311</v>
      </c>
      <c r="C86" s="22" t="s">
        <v>60</v>
      </c>
      <c r="D86" s="22"/>
      <c r="E86" s="21"/>
    </row>
    <row r="87" spans="1:5" ht="30" customHeight="1">
      <c r="A87" s="158" t="str">
        <f t="shared" ca="1" si="1"/>
        <v>AR.75</v>
      </c>
      <c r="B87" s="27" t="s">
        <v>1312</v>
      </c>
      <c r="C87" s="22" t="s">
        <v>60</v>
      </c>
      <c r="D87" s="22"/>
      <c r="E87" s="21"/>
    </row>
    <row r="88" spans="1:5" ht="27.75" customHeight="1">
      <c r="A88" s="158" t="str">
        <f t="shared" ca="1" si="1"/>
        <v>AR.76</v>
      </c>
      <c r="B88" s="45" t="s">
        <v>1313</v>
      </c>
      <c r="C88" s="22" t="s">
        <v>60</v>
      </c>
      <c r="D88" s="22"/>
      <c r="E88" s="21"/>
    </row>
    <row r="89" spans="1:5" ht="27" customHeight="1">
      <c r="A89" s="327" t="str">
        <f t="shared" ca="1" si="1"/>
        <v>AR.77</v>
      </c>
      <c r="B89" s="312" t="s">
        <v>1314</v>
      </c>
      <c r="C89" s="22" t="s">
        <v>60</v>
      </c>
      <c r="D89" s="306"/>
      <c r="E89" s="299"/>
    </row>
    <row r="90" spans="1:5" ht="27" customHeight="1">
      <c r="A90" s="327" t="str">
        <f t="shared" ca="1" si="1"/>
        <v>AR.78</v>
      </c>
      <c r="B90" s="45" t="s">
        <v>1315</v>
      </c>
      <c r="C90" s="22" t="s">
        <v>60</v>
      </c>
      <c r="D90" s="22"/>
      <c r="E90" s="21"/>
    </row>
    <row r="91" spans="1:5">
      <c r="A91" s="442" t="s">
        <v>1316</v>
      </c>
      <c r="B91" s="443"/>
      <c r="C91" s="443"/>
      <c r="D91" s="443"/>
      <c r="E91" s="444"/>
    </row>
    <row r="92" spans="1:5" ht="25.5">
      <c r="A92" s="158" t="str">
        <f t="shared" ref="A92:A139" ca="1" si="2">IF(ISNUMBER(VALUE(RIGHT(INDIRECT(ADDRESS(ROW()-1,COLUMN())),1))),("AR."&amp;RIGHT(INDIRECT(ADDRESS(ROW()-1,COLUMN())),LEN(INDIRECT(ADDRESS(ROW()-1,COLUMN())))-FIND(".",INDIRECT(ADDRESS(ROW()-1,COLUMN()))))+1),("AR."&amp;RIGHT(INDIRECT(ADDRESS(ROW()-2,COLUMN())),LEN(INDIRECT(ADDRESS(ROW()-2,COLUMN())))-FIND(".",INDIRECT(ADDRESS(ROW()-2,COLUMN()))))+1))</f>
        <v>AR.79</v>
      </c>
      <c r="B92" s="45" t="s">
        <v>1317</v>
      </c>
      <c r="C92" s="22" t="s">
        <v>60</v>
      </c>
      <c r="D92" s="22"/>
      <c r="E92" s="21"/>
    </row>
    <row r="93" spans="1:5" ht="24.75" customHeight="1">
      <c r="A93" s="158" t="str">
        <f t="shared" ca="1" si="2"/>
        <v>AR.80</v>
      </c>
      <c r="B93" s="45" t="s">
        <v>1318</v>
      </c>
      <c r="C93" s="22" t="s">
        <v>60</v>
      </c>
      <c r="D93" s="22"/>
      <c r="E93" s="21"/>
    </row>
    <row r="94" spans="1:5" ht="14.25" customHeight="1">
      <c r="A94" s="158" t="str">
        <f t="shared" ca="1" si="2"/>
        <v>AR.81</v>
      </c>
      <c r="B94" s="45" t="s">
        <v>1319</v>
      </c>
      <c r="C94" s="22" t="s">
        <v>60</v>
      </c>
      <c r="D94" s="22"/>
      <c r="E94" s="21"/>
    </row>
    <row r="95" spans="1:5" ht="15" customHeight="1">
      <c r="A95" s="158" t="str">
        <f t="shared" ca="1" si="2"/>
        <v>AR.82</v>
      </c>
      <c r="B95" s="45" t="s">
        <v>1320</v>
      </c>
      <c r="C95" s="22" t="s">
        <v>60</v>
      </c>
      <c r="D95" s="22"/>
      <c r="E95" s="21"/>
    </row>
    <row r="96" spans="1:5" ht="30" customHeight="1">
      <c r="A96" s="158" t="str">
        <f t="shared" ca="1" si="2"/>
        <v>AR.83</v>
      </c>
      <c r="B96" s="296" t="s">
        <v>1321</v>
      </c>
      <c r="C96" s="22" t="s">
        <v>60</v>
      </c>
      <c r="D96" s="22"/>
      <c r="E96" s="21"/>
    </row>
    <row r="97" spans="1:5" ht="39" customHeight="1">
      <c r="A97" s="158" t="str">
        <f t="shared" ca="1" si="2"/>
        <v>AR.84</v>
      </c>
      <c r="B97" s="45" t="s">
        <v>1322</v>
      </c>
      <c r="C97" s="22" t="s">
        <v>60</v>
      </c>
      <c r="D97" s="22"/>
      <c r="E97" s="21"/>
    </row>
    <row r="98" spans="1:5" ht="28.5" customHeight="1">
      <c r="A98" s="158" t="str">
        <f t="shared" ca="1" si="2"/>
        <v>AR.85</v>
      </c>
      <c r="B98" s="45" t="s">
        <v>1323</v>
      </c>
      <c r="C98" s="22" t="s">
        <v>60</v>
      </c>
      <c r="D98" s="22"/>
      <c r="E98" s="21"/>
    </row>
    <row r="99" spans="1:5" ht="42" customHeight="1">
      <c r="A99" s="158" t="str">
        <f t="shared" ca="1" si="2"/>
        <v>AR.86</v>
      </c>
      <c r="B99" s="308" t="s">
        <v>1324</v>
      </c>
      <c r="C99" s="22" t="s">
        <v>60</v>
      </c>
      <c r="D99" s="22"/>
      <c r="E99" s="21"/>
    </row>
    <row r="100" spans="1:5" ht="26.25" customHeight="1">
      <c r="A100" s="158" t="str">
        <f t="shared" ca="1" si="2"/>
        <v>AR.87</v>
      </c>
      <c r="B100" s="308" t="s">
        <v>1325</v>
      </c>
      <c r="C100" s="22" t="s">
        <v>60</v>
      </c>
      <c r="D100" s="22"/>
      <c r="E100" s="21"/>
    </row>
    <row r="101" spans="1:5" ht="38.25" customHeight="1">
      <c r="A101" s="158" t="str">
        <f t="shared" ca="1" si="2"/>
        <v>AR.88</v>
      </c>
      <c r="B101" s="45" t="s">
        <v>1326</v>
      </c>
      <c r="C101" s="22" t="s">
        <v>60</v>
      </c>
      <c r="D101" s="22"/>
      <c r="E101" s="21"/>
    </row>
    <row r="102" spans="1:5" ht="27.75" customHeight="1">
      <c r="A102" s="158" t="str">
        <f t="shared" ca="1" si="2"/>
        <v>AR.89</v>
      </c>
      <c r="B102" s="315" t="s">
        <v>1327</v>
      </c>
      <c r="C102" s="22" t="s">
        <v>60</v>
      </c>
      <c r="D102" s="22"/>
      <c r="E102" s="21"/>
    </row>
    <row r="103" spans="1:5" ht="27.75" customHeight="1">
      <c r="A103" s="158" t="str">
        <f t="shared" ca="1" si="2"/>
        <v>AR.90</v>
      </c>
      <c r="B103" s="308" t="s">
        <v>1328</v>
      </c>
      <c r="C103" s="22" t="s">
        <v>60</v>
      </c>
      <c r="D103" s="22"/>
      <c r="E103" s="21"/>
    </row>
    <row r="104" spans="1:5" ht="27.75" customHeight="1">
      <c r="A104" s="158" t="str">
        <f t="shared" ca="1" si="2"/>
        <v>AR.91</v>
      </c>
      <c r="B104" s="308" t="s">
        <v>1329</v>
      </c>
      <c r="C104" s="22" t="s">
        <v>60</v>
      </c>
      <c r="D104" s="22"/>
      <c r="E104" s="21"/>
    </row>
    <row r="105" spans="1:5" ht="29.25" customHeight="1">
      <c r="A105" s="158" t="str">
        <f t="shared" ca="1" si="2"/>
        <v>AR.92</v>
      </c>
      <c r="B105" s="308" t="s">
        <v>1330</v>
      </c>
      <c r="C105" s="22" t="s">
        <v>60</v>
      </c>
      <c r="D105" s="22"/>
      <c r="E105" s="21"/>
    </row>
    <row r="106" spans="1:5" ht="42" customHeight="1">
      <c r="A106" s="158" t="str">
        <f t="shared" ca="1" si="2"/>
        <v>AR.93</v>
      </c>
      <c r="B106" s="45" t="s">
        <v>1331</v>
      </c>
      <c r="C106" s="22" t="s">
        <v>60</v>
      </c>
      <c r="D106" s="22"/>
      <c r="E106" s="21"/>
    </row>
    <row r="107" spans="1:5" ht="27" customHeight="1">
      <c r="A107" s="158" t="str">
        <f t="shared" ca="1" si="2"/>
        <v>AR.94</v>
      </c>
      <c r="B107" s="45" t="s">
        <v>1332</v>
      </c>
      <c r="C107" s="22" t="s">
        <v>60</v>
      </c>
      <c r="D107" s="22"/>
      <c r="E107" s="21"/>
    </row>
    <row r="108" spans="1:5" ht="32.25" customHeight="1">
      <c r="A108" s="158" t="str">
        <f t="shared" ca="1" si="2"/>
        <v>AR.95</v>
      </c>
      <c r="B108" s="45" t="s">
        <v>1333</v>
      </c>
      <c r="C108" s="22" t="s">
        <v>60</v>
      </c>
      <c r="D108" s="22"/>
      <c r="E108" s="21" t="s">
        <v>133</v>
      </c>
    </row>
    <row r="109" spans="1:5" ht="41.25" customHeight="1">
      <c r="A109" s="158" t="str">
        <f t="shared" ca="1" si="2"/>
        <v>AR.96</v>
      </c>
      <c r="B109" s="45" t="s">
        <v>1334</v>
      </c>
      <c r="C109" s="22" t="s">
        <v>60</v>
      </c>
      <c r="D109" s="22"/>
      <c r="E109" s="21"/>
    </row>
    <row r="110" spans="1:5">
      <c r="A110" s="442" t="s">
        <v>1335</v>
      </c>
      <c r="B110" s="443"/>
      <c r="C110" s="443"/>
      <c r="D110" s="443"/>
      <c r="E110" s="444"/>
    </row>
    <row r="111" spans="1:5" ht="25.5">
      <c r="A111" s="158" t="str">
        <f t="shared" ca="1" si="2"/>
        <v>AR.97</v>
      </c>
      <c r="B111" s="21" t="s">
        <v>1336</v>
      </c>
      <c r="C111" s="22" t="s">
        <v>60</v>
      </c>
      <c r="D111" s="22"/>
      <c r="E111" s="21"/>
    </row>
    <row r="112" spans="1:5" ht="26.25" customHeight="1">
      <c r="A112" s="158" t="str">
        <f t="shared" ca="1" si="2"/>
        <v>AR.98</v>
      </c>
      <c r="B112" s="21" t="s">
        <v>1239</v>
      </c>
      <c r="C112" s="22" t="s">
        <v>60</v>
      </c>
      <c r="D112" s="22"/>
      <c r="E112" s="21"/>
    </row>
    <row r="113" spans="1:5" ht="15" customHeight="1">
      <c r="A113" s="158" t="str">
        <f t="shared" ca="1" si="2"/>
        <v>AR.99</v>
      </c>
      <c r="B113" s="45" t="s">
        <v>1254</v>
      </c>
      <c r="C113" s="22" t="s">
        <v>60</v>
      </c>
      <c r="D113" s="22"/>
      <c r="E113" s="21"/>
    </row>
    <row r="114" spans="1:5" ht="39.75" customHeight="1">
      <c r="A114" s="158" t="str">
        <f t="shared" ca="1" si="2"/>
        <v>AR.100</v>
      </c>
      <c r="B114" s="21" t="s">
        <v>1337</v>
      </c>
      <c r="C114" s="22" t="s">
        <v>60</v>
      </c>
      <c r="D114" s="22"/>
      <c r="E114" s="21"/>
    </row>
    <row r="115" spans="1:5" ht="39" customHeight="1">
      <c r="A115" s="158" t="str">
        <f t="shared" ca="1" si="2"/>
        <v>AR.101</v>
      </c>
      <c r="B115" s="21" t="s">
        <v>1338</v>
      </c>
      <c r="C115" s="22" t="s">
        <v>60</v>
      </c>
      <c r="D115" s="22"/>
      <c r="E115" s="316"/>
    </row>
    <row r="116" spans="1:5" ht="40.5" customHeight="1">
      <c r="A116" s="158" t="str">
        <f t="shared" ca="1" si="2"/>
        <v>AR.102</v>
      </c>
      <c r="B116" s="47" t="s">
        <v>1339</v>
      </c>
      <c r="C116" s="22" t="s">
        <v>60</v>
      </c>
      <c r="D116" s="22"/>
      <c r="E116" s="21"/>
    </row>
    <row r="117" spans="1:5" ht="40.5" customHeight="1">
      <c r="A117" s="158" t="str">
        <f t="shared" ca="1" si="2"/>
        <v>AR.103</v>
      </c>
      <c r="B117" s="317" t="s">
        <v>1340</v>
      </c>
      <c r="C117" s="22" t="s">
        <v>60</v>
      </c>
      <c r="D117" s="22"/>
      <c r="E117" s="21"/>
    </row>
    <row r="118" spans="1:5" ht="25.5" customHeight="1">
      <c r="A118" s="158" t="str">
        <f t="shared" ca="1" si="2"/>
        <v>AR.104</v>
      </c>
      <c r="B118" s="47" t="s">
        <v>1341</v>
      </c>
      <c r="C118" s="22" t="s">
        <v>60</v>
      </c>
      <c r="D118" s="22"/>
      <c r="E118" s="21"/>
    </row>
    <row r="119" spans="1:5" ht="27.75" customHeight="1">
      <c r="A119" s="327" t="str">
        <f t="shared" ca="1" si="2"/>
        <v>AR.105</v>
      </c>
      <c r="B119" s="318" t="s">
        <v>1342</v>
      </c>
      <c r="C119" s="22" t="s">
        <v>60</v>
      </c>
      <c r="D119" s="306"/>
      <c r="E119" s="299"/>
    </row>
    <row r="120" spans="1:5" ht="25.5" customHeight="1">
      <c r="A120" s="327" t="str">
        <f t="shared" ca="1" si="2"/>
        <v>AR.106</v>
      </c>
      <c r="B120" s="318" t="s">
        <v>1343</v>
      </c>
      <c r="C120" s="22" t="s">
        <v>60</v>
      </c>
      <c r="D120" s="306"/>
      <c r="E120" s="299"/>
    </row>
    <row r="121" spans="1:5" ht="26.25" customHeight="1">
      <c r="A121" s="158" t="str">
        <f t="shared" ca="1" si="2"/>
        <v>AR.107</v>
      </c>
      <c r="B121" s="311" t="s">
        <v>1344</v>
      </c>
      <c r="C121" s="22" t="s">
        <v>60</v>
      </c>
      <c r="D121" s="22"/>
      <c r="E121" s="21"/>
    </row>
    <row r="122" spans="1:5" ht="15" customHeight="1">
      <c r="A122" s="158" t="str">
        <f t="shared" ca="1" si="2"/>
        <v>AR.108</v>
      </c>
      <c r="B122" s="21" t="s">
        <v>1345</v>
      </c>
      <c r="C122" s="22" t="s">
        <v>60</v>
      </c>
      <c r="D122" s="22"/>
      <c r="E122" s="21"/>
    </row>
    <row r="123" spans="1:5" ht="12.75" customHeight="1">
      <c r="A123" s="158" t="str">
        <f t="shared" ca="1" si="2"/>
        <v>AR.109</v>
      </c>
      <c r="B123" s="21" t="s">
        <v>1346</v>
      </c>
      <c r="C123" s="22" t="s">
        <v>60</v>
      </c>
      <c r="D123" s="22"/>
      <c r="E123" s="21"/>
    </row>
    <row r="124" spans="1:5" ht="14.25" customHeight="1">
      <c r="A124" s="158" t="str">
        <f t="shared" ca="1" si="2"/>
        <v>AR.110</v>
      </c>
      <c r="B124" s="21" t="s">
        <v>1347</v>
      </c>
      <c r="C124" s="22" t="s">
        <v>60</v>
      </c>
      <c r="D124" s="22"/>
      <c r="E124" s="21"/>
    </row>
    <row r="125" spans="1:5" ht="28.5" customHeight="1">
      <c r="A125" s="158" t="str">
        <f t="shared" ca="1" si="2"/>
        <v>AR.111</v>
      </c>
      <c r="B125" s="21" t="s">
        <v>1348</v>
      </c>
      <c r="C125" s="22" t="s">
        <v>60</v>
      </c>
      <c r="D125" s="22"/>
      <c r="E125" s="316" t="s">
        <v>133</v>
      </c>
    </row>
    <row r="126" spans="1:5" ht="26.25" customHeight="1">
      <c r="A126" s="441" t="s">
        <v>1349</v>
      </c>
      <c r="B126" s="441"/>
      <c r="C126" s="22"/>
      <c r="D126" s="22"/>
      <c r="E126" s="319"/>
    </row>
    <row r="127" spans="1:5">
      <c r="A127" s="35" t="str">
        <f t="shared" ca="1" si="2"/>
        <v>AR.112</v>
      </c>
      <c r="B127" s="23" t="s">
        <v>1350</v>
      </c>
      <c r="C127" s="22" t="s">
        <v>60</v>
      </c>
      <c r="D127" s="22"/>
      <c r="E127" s="319"/>
    </row>
    <row r="128" spans="1:5">
      <c r="A128" s="35" t="str">
        <f t="shared" ca="1" si="2"/>
        <v>AR.113</v>
      </c>
      <c r="B128" s="23" t="s">
        <v>1351</v>
      </c>
      <c r="C128" s="22" t="s">
        <v>60</v>
      </c>
      <c r="D128" s="22"/>
      <c r="E128" s="319"/>
    </row>
    <row r="129" spans="1:5">
      <c r="A129" s="35" t="str">
        <f t="shared" ca="1" si="2"/>
        <v>AR.114</v>
      </c>
      <c r="B129" s="23" t="s">
        <v>1352</v>
      </c>
      <c r="C129" s="22" t="s">
        <v>60</v>
      </c>
      <c r="D129" s="22"/>
      <c r="E129" s="319"/>
    </row>
    <row r="130" spans="1:5">
      <c r="A130" s="35" t="str">
        <f t="shared" ca="1" si="2"/>
        <v>AR.115</v>
      </c>
      <c r="B130" s="23" t="s">
        <v>1353</v>
      </c>
      <c r="C130" s="22" t="s">
        <v>60</v>
      </c>
      <c r="D130" s="22"/>
      <c r="E130" s="319"/>
    </row>
    <row r="131" spans="1:5">
      <c r="A131" s="35" t="str">
        <f t="shared" ca="1" si="2"/>
        <v>AR.116</v>
      </c>
      <c r="B131" s="32" t="s">
        <v>1354</v>
      </c>
      <c r="C131" s="22" t="s">
        <v>60</v>
      </c>
      <c r="D131" s="22"/>
      <c r="E131" s="319"/>
    </row>
    <row r="132" spans="1:5">
      <c r="A132" s="35" t="str">
        <f t="shared" ca="1" si="2"/>
        <v>AR.117</v>
      </c>
      <c r="B132" s="32" t="s">
        <v>1355</v>
      </c>
      <c r="C132" s="22" t="s">
        <v>60</v>
      </c>
      <c r="D132" s="22"/>
      <c r="E132" s="319"/>
    </row>
    <row r="133" spans="1:5">
      <c r="A133" s="35" t="str">
        <f t="shared" ca="1" si="2"/>
        <v>AR.118</v>
      </c>
      <c r="B133" s="32" t="s">
        <v>1356</v>
      </c>
      <c r="C133" s="22" t="s">
        <v>60</v>
      </c>
      <c r="D133" s="22"/>
      <c r="E133" s="319"/>
    </row>
    <row r="134" spans="1:5" ht="14.25" customHeight="1">
      <c r="A134" s="35" t="str">
        <f t="shared" ca="1" si="2"/>
        <v>AR.119</v>
      </c>
      <c r="B134" s="32" t="s">
        <v>1357</v>
      </c>
      <c r="C134" s="22" t="s">
        <v>60</v>
      </c>
      <c r="D134" s="22"/>
      <c r="E134" s="319"/>
    </row>
    <row r="135" spans="1:5" ht="28.5" customHeight="1">
      <c r="A135" s="158" t="str">
        <f t="shared" ca="1" si="2"/>
        <v>AR.120</v>
      </c>
      <c r="B135" s="21" t="s">
        <v>1358</v>
      </c>
      <c r="C135" s="22" t="s">
        <v>60</v>
      </c>
      <c r="D135" s="22"/>
      <c r="E135" s="320"/>
    </row>
    <row r="136" spans="1:5" ht="27" customHeight="1">
      <c r="A136" s="158" t="str">
        <f t="shared" ca="1" si="2"/>
        <v>AR.121</v>
      </c>
      <c r="B136" s="39" t="s">
        <v>1359</v>
      </c>
      <c r="C136" s="22" t="s">
        <v>60</v>
      </c>
      <c r="D136" s="22"/>
      <c r="E136" s="76"/>
    </row>
    <row r="137" spans="1:5" ht="40.5" customHeight="1">
      <c r="A137" s="158" t="str">
        <f t="shared" ca="1" si="2"/>
        <v>AR.122</v>
      </c>
      <c r="B137" s="39" t="s">
        <v>1360</v>
      </c>
      <c r="C137" s="22" t="s">
        <v>60</v>
      </c>
      <c r="D137" s="22"/>
      <c r="E137" s="76"/>
    </row>
    <row r="138" spans="1:5" ht="52.5" customHeight="1">
      <c r="A138" s="158" t="str">
        <f t="shared" ca="1" si="2"/>
        <v>AR.123</v>
      </c>
      <c r="B138" s="39" t="s">
        <v>1361</v>
      </c>
      <c r="C138" s="22" t="s">
        <v>60</v>
      </c>
      <c r="D138" s="22"/>
      <c r="E138" s="76"/>
    </row>
    <row r="139" spans="1:5" ht="27" customHeight="1">
      <c r="A139" s="327" t="str">
        <f t="shared" ca="1" si="2"/>
        <v>AR.124</v>
      </c>
      <c r="B139" s="299" t="s">
        <v>1362</v>
      </c>
      <c r="C139" s="22" t="s">
        <v>60</v>
      </c>
      <c r="D139" s="306"/>
      <c r="E139" s="321"/>
    </row>
    <row r="140" spans="1:5">
      <c r="A140" s="442" t="s">
        <v>1363</v>
      </c>
      <c r="B140" s="443"/>
      <c r="C140" s="443"/>
      <c r="D140" s="443"/>
      <c r="E140" s="444"/>
    </row>
    <row r="141" spans="1:5" ht="25.5">
      <c r="A141" s="158" t="str">
        <f t="shared" ref="A141:A170" ca="1" si="3">IF(ISNUMBER(VALUE(RIGHT(INDIRECT(ADDRESS(ROW()-1,COLUMN())),1))),("AR."&amp;RIGHT(INDIRECT(ADDRESS(ROW()-1,COLUMN())),LEN(INDIRECT(ADDRESS(ROW()-1,COLUMN())))-FIND(".",INDIRECT(ADDRESS(ROW()-1,COLUMN()))))+1),("AR."&amp;RIGHT(INDIRECT(ADDRESS(ROW()-2,COLUMN())),LEN(INDIRECT(ADDRESS(ROW()-2,COLUMN())))-FIND(".",INDIRECT(ADDRESS(ROW()-2,COLUMN()))))+1))</f>
        <v>AR.125</v>
      </c>
      <c r="B141" s="322" t="s">
        <v>1364</v>
      </c>
      <c r="C141" s="22" t="s">
        <v>60</v>
      </c>
      <c r="D141" s="22"/>
      <c r="E141" s="21"/>
    </row>
    <row r="142" spans="1:5" ht="14.25" customHeight="1">
      <c r="A142" s="158" t="str">
        <f t="shared" ca="1" si="3"/>
        <v>AR.126</v>
      </c>
      <c r="B142" s="322" t="s">
        <v>1365</v>
      </c>
      <c r="C142" s="22" t="s">
        <v>60</v>
      </c>
      <c r="D142" s="22"/>
      <c r="E142" s="21"/>
    </row>
    <row r="143" spans="1:5" ht="24.75" customHeight="1">
      <c r="A143" s="158" t="str">
        <f t="shared" ca="1" si="3"/>
        <v>AR.127</v>
      </c>
      <c r="B143" s="322" t="s">
        <v>1366</v>
      </c>
      <c r="C143" s="22" t="s">
        <v>60</v>
      </c>
      <c r="D143" s="22"/>
      <c r="E143" s="21"/>
    </row>
    <row r="144" spans="1:5" ht="27" customHeight="1">
      <c r="A144" s="158" t="str">
        <f t="shared" ca="1" si="3"/>
        <v>AR.128</v>
      </c>
      <c r="B144" s="322" t="s">
        <v>1367</v>
      </c>
      <c r="C144" s="22" t="s">
        <v>60</v>
      </c>
      <c r="D144" s="22"/>
      <c r="E144" s="21"/>
    </row>
    <row r="145" spans="1:5" ht="26.25" customHeight="1">
      <c r="A145" s="327" t="str">
        <f t="shared" ca="1" si="3"/>
        <v>AR.129</v>
      </c>
      <c r="B145" s="299" t="s">
        <v>1368</v>
      </c>
      <c r="C145" s="22" t="s">
        <v>60</v>
      </c>
      <c r="D145" s="306"/>
      <c r="E145" s="323"/>
    </row>
    <row r="146" spans="1:5" ht="38.25" customHeight="1">
      <c r="A146" s="158" t="str">
        <f t="shared" ca="1" si="3"/>
        <v>AR.130</v>
      </c>
      <c r="B146" s="21" t="s">
        <v>1369</v>
      </c>
      <c r="C146" s="22" t="s">
        <v>60</v>
      </c>
      <c r="D146" s="22"/>
      <c r="E146" s="316"/>
    </row>
    <row r="147" spans="1:5" ht="27" customHeight="1">
      <c r="A147" s="158" t="str">
        <f t="shared" ca="1" si="3"/>
        <v>AR.131</v>
      </c>
      <c r="B147" s="21" t="s">
        <v>1370</v>
      </c>
      <c r="C147" s="22" t="s">
        <v>60</v>
      </c>
      <c r="D147" s="22"/>
      <c r="E147" s="316"/>
    </row>
    <row r="148" spans="1:5" ht="51">
      <c r="A148" s="158" t="str">
        <f ca="1">IF(ISNUMBER(VALUE(RIGHT(INDIRECT(ADDRESS(ROW()-1,COLUMN())),1))),("AR."&amp;RIGHT(INDIRECT(ADDRESS(ROW()-1,COLUMN())),LEN(INDIRECT(ADDRESS(ROW()-1,COLUMN())))-FIND(".",INDIRECT(ADDRESS(ROW()-1,COLUMN()))))+1),("AR."&amp;RIGHT(INDIRECT(ADDRESS(ROW()-2,COLUMN())),LEN(INDIRECT(ADDRESS(ROW()-2,COLUMN())))-FIND(".",INDIRECT(ADDRESS(ROW()-2,COLUMN()))))+1))</f>
        <v>AR.132</v>
      </c>
      <c r="B148" s="21" t="s">
        <v>1371</v>
      </c>
      <c r="C148" s="22" t="s">
        <v>60</v>
      </c>
      <c r="D148" s="22"/>
      <c r="E148" s="316"/>
    </row>
    <row r="149" spans="1:5" ht="28.5" customHeight="1">
      <c r="A149" s="158" t="str">
        <f t="shared" ca="1" si="3"/>
        <v>AR.133</v>
      </c>
      <c r="B149" s="21" t="s">
        <v>1372</v>
      </c>
      <c r="C149" s="22" t="s">
        <v>60</v>
      </c>
      <c r="D149" s="22"/>
      <c r="E149" s="316"/>
    </row>
    <row r="150" spans="1:5" ht="27" customHeight="1">
      <c r="A150" s="158" t="str">
        <f t="shared" ca="1" si="3"/>
        <v>AR.134</v>
      </c>
      <c r="B150" s="21" t="s">
        <v>1373</v>
      </c>
      <c r="C150" s="22" t="s">
        <v>60</v>
      </c>
      <c r="D150" s="22"/>
      <c r="E150" s="316"/>
    </row>
    <row r="151" spans="1:5" ht="27" customHeight="1">
      <c r="A151" s="158" t="str">
        <f t="shared" ca="1" si="3"/>
        <v>AR.135</v>
      </c>
      <c r="B151" s="21" t="s">
        <v>1374</v>
      </c>
      <c r="C151" s="22" t="s">
        <v>60</v>
      </c>
      <c r="D151" s="22"/>
      <c r="E151" s="316"/>
    </row>
    <row r="152" spans="1:5">
      <c r="A152" s="442" t="s">
        <v>1375</v>
      </c>
      <c r="B152" s="443"/>
      <c r="C152" s="443"/>
      <c r="D152" s="443"/>
      <c r="E152" s="444"/>
    </row>
    <row r="153" spans="1:5" ht="38.25">
      <c r="A153" s="158" t="str">
        <f t="shared" ca="1" si="3"/>
        <v>AR.136</v>
      </c>
      <c r="B153" s="21" t="s">
        <v>1376</v>
      </c>
      <c r="C153" s="22" t="s">
        <v>60</v>
      </c>
      <c r="D153" s="22"/>
      <c r="E153" s="316"/>
    </row>
    <row r="154" spans="1:5" ht="25.5" customHeight="1">
      <c r="A154" s="158" t="str">
        <f t="shared" ca="1" si="3"/>
        <v>AR.137</v>
      </c>
      <c r="B154" s="21" t="s">
        <v>1377</v>
      </c>
      <c r="C154" s="22" t="s">
        <v>60</v>
      </c>
      <c r="D154" s="22"/>
      <c r="E154" s="316"/>
    </row>
    <row r="155" spans="1:5" ht="24.75" customHeight="1">
      <c r="A155" s="158" t="str">
        <f t="shared" ca="1" si="3"/>
        <v>AR.138</v>
      </c>
      <c r="B155" s="21" t="s">
        <v>1378</v>
      </c>
      <c r="C155" s="22" t="s">
        <v>60</v>
      </c>
      <c r="D155" s="22"/>
      <c r="E155" s="316"/>
    </row>
    <row r="156" spans="1:5" ht="39.75" customHeight="1">
      <c r="A156" s="158" t="str">
        <f t="shared" ca="1" si="3"/>
        <v>AR.139</v>
      </c>
      <c r="B156" s="21" t="s">
        <v>1379</v>
      </c>
      <c r="C156" s="22" t="s">
        <v>60</v>
      </c>
      <c r="D156" s="22"/>
      <c r="E156" s="316"/>
    </row>
    <row r="157" spans="1:5" ht="27" customHeight="1">
      <c r="A157" s="158" t="str">
        <f t="shared" ca="1" si="3"/>
        <v>AR.140</v>
      </c>
      <c r="B157" s="21" t="s">
        <v>1380</v>
      </c>
      <c r="C157" s="22" t="s">
        <v>60</v>
      </c>
      <c r="D157" s="22"/>
      <c r="E157" s="316"/>
    </row>
    <row r="158" spans="1:5" ht="26.25" customHeight="1">
      <c r="A158" s="441" t="s">
        <v>1381</v>
      </c>
      <c r="B158" s="441"/>
      <c r="C158" s="22"/>
      <c r="D158" s="24"/>
      <c r="E158" s="316"/>
    </row>
    <row r="159" spans="1:5">
      <c r="A159" s="158" t="str">
        <f t="shared" ca="1" si="3"/>
        <v>AR.141</v>
      </c>
      <c r="B159" s="23" t="s">
        <v>1382</v>
      </c>
      <c r="C159" s="22" t="s">
        <v>60</v>
      </c>
      <c r="D159" s="22"/>
      <c r="E159" s="316"/>
    </row>
    <row r="160" spans="1:5">
      <c r="A160" s="158" t="str">
        <f t="shared" ca="1" si="3"/>
        <v>AR.142</v>
      </c>
      <c r="B160" s="23" t="s">
        <v>1383</v>
      </c>
      <c r="C160" s="22" t="s">
        <v>60</v>
      </c>
      <c r="D160" s="22"/>
      <c r="E160" s="316"/>
    </row>
    <row r="161" spans="1:5">
      <c r="A161" s="158" t="str">
        <f t="shared" ca="1" si="3"/>
        <v>AR.143</v>
      </c>
      <c r="B161" s="23" t="s">
        <v>134</v>
      </c>
      <c r="C161" s="22" t="s">
        <v>60</v>
      </c>
      <c r="D161" s="22"/>
      <c r="E161" s="316"/>
    </row>
    <row r="162" spans="1:5">
      <c r="A162" s="158" t="str">
        <f t="shared" ca="1" si="3"/>
        <v>AR.144</v>
      </c>
      <c r="B162" s="23" t="s">
        <v>1384</v>
      </c>
      <c r="C162" s="22" t="s">
        <v>60</v>
      </c>
      <c r="D162" s="22"/>
      <c r="E162" s="316"/>
    </row>
    <row r="163" spans="1:5">
      <c r="A163" s="158" t="str">
        <f t="shared" ca="1" si="3"/>
        <v>AR.145</v>
      </c>
      <c r="B163" s="23" t="s">
        <v>1385</v>
      </c>
      <c r="C163" s="22" t="s">
        <v>60</v>
      </c>
      <c r="D163" s="22"/>
      <c r="E163" s="316"/>
    </row>
    <row r="164" spans="1:5">
      <c r="A164" s="158" t="str">
        <f t="shared" ca="1" si="3"/>
        <v>AR.146</v>
      </c>
      <c r="B164" s="23" t="s">
        <v>987</v>
      </c>
      <c r="C164" s="22" t="s">
        <v>60</v>
      </c>
      <c r="D164" s="22"/>
      <c r="E164" s="316"/>
    </row>
    <row r="165" spans="1:5">
      <c r="A165" s="158" t="str">
        <f t="shared" ca="1" si="3"/>
        <v>AR.147</v>
      </c>
      <c r="B165" s="21" t="s">
        <v>1386</v>
      </c>
      <c r="C165" s="22" t="s">
        <v>60</v>
      </c>
      <c r="D165" s="22"/>
      <c r="E165" s="316"/>
    </row>
    <row r="166" spans="1:5" ht="16.5" customHeight="1">
      <c r="A166" s="158" t="str">
        <f t="shared" ca="1" si="3"/>
        <v>AR.148</v>
      </c>
      <c r="B166" s="21" t="s">
        <v>1387</v>
      </c>
      <c r="C166" s="22" t="s">
        <v>60</v>
      </c>
      <c r="D166" s="22"/>
      <c r="E166" s="316"/>
    </row>
    <row r="167" spans="1:5">
      <c r="A167" s="442" t="s">
        <v>400</v>
      </c>
      <c r="B167" s="443"/>
      <c r="C167" s="443"/>
      <c r="D167" s="443"/>
      <c r="E167" s="444"/>
    </row>
    <row r="168" spans="1:5" ht="25.5">
      <c r="A168" s="158" t="str">
        <f t="shared" ca="1" si="3"/>
        <v>AR.149</v>
      </c>
      <c r="B168" s="21" t="s">
        <v>1388</v>
      </c>
      <c r="C168" s="22" t="s">
        <v>60</v>
      </c>
      <c r="D168" s="22"/>
      <c r="E168" s="21" t="s">
        <v>1389</v>
      </c>
    </row>
    <row r="169" spans="1:5" ht="25.5">
      <c r="A169" s="158" t="str">
        <f t="shared" ca="1" si="3"/>
        <v>AR.150</v>
      </c>
      <c r="B169" s="308" t="s">
        <v>1390</v>
      </c>
      <c r="C169" s="22" t="s">
        <v>60</v>
      </c>
      <c r="D169" s="22"/>
      <c r="E169" s="21"/>
    </row>
    <row r="170" spans="1:5" ht="25.5">
      <c r="A170" s="158" t="str">
        <f t="shared" ca="1" si="3"/>
        <v>AR.151</v>
      </c>
      <c r="B170" s="324" t="s">
        <v>1391</v>
      </c>
      <c r="C170" s="22" t="s">
        <v>60</v>
      </c>
      <c r="D170" s="22"/>
      <c r="E170" s="21"/>
    </row>
    <row r="171" spans="1:5" ht="25.5" customHeight="1">
      <c r="A171" s="450" t="s">
        <v>1392</v>
      </c>
      <c r="B171" s="450"/>
      <c r="C171" s="22"/>
      <c r="D171" s="22"/>
      <c r="E171" s="21" t="s">
        <v>1393</v>
      </c>
    </row>
    <row r="172" spans="1:5">
      <c r="A172" s="35" t="str">
        <f t="shared" ref="A172:A188" ca="1" si="4">IF(ISNUMBER(VALUE(RIGHT(INDIRECT(ADDRESS(ROW()-1,COLUMN())),1))),("AR."&amp;RIGHT(INDIRECT(ADDRESS(ROW()-1,COLUMN())),LEN(INDIRECT(ADDRESS(ROW()-1,COLUMN())))-FIND(".",INDIRECT(ADDRESS(ROW()-1,COLUMN()))))+1),("AR."&amp;RIGHT(INDIRECT(ADDRESS(ROW()-2,COLUMN())),LEN(INDIRECT(ADDRESS(ROW()-2,COLUMN())))-FIND(".",INDIRECT(ADDRESS(ROW()-2,COLUMN()))))+1))</f>
        <v>AR.152</v>
      </c>
      <c r="B172" s="45" t="s">
        <v>1394</v>
      </c>
      <c r="C172" s="22" t="s">
        <v>60</v>
      </c>
      <c r="D172" s="22"/>
      <c r="E172" s="21"/>
    </row>
    <row r="173" spans="1:5">
      <c r="A173" s="35" t="str">
        <f t="shared" ca="1" si="4"/>
        <v>AR.153</v>
      </c>
      <c r="B173" s="45" t="s">
        <v>1395</v>
      </c>
      <c r="C173" s="22" t="s">
        <v>60</v>
      </c>
      <c r="D173" s="22"/>
      <c r="E173" s="319"/>
    </row>
    <row r="174" spans="1:5">
      <c r="A174" s="35" t="str">
        <f t="shared" ca="1" si="4"/>
        <v>AR.154</v>
      </c>
      <c r="B174" s="45" t="s">
        <v>1396</v>
      </c>
      <c r="C174" s="22" t="s">
        <v>60</v>
      </c>
      <c r="D174" s="22"/>
      <c r="E174" s="319"/>
    </row>
    <row r="175" spans="1:5">
      <c r="A175" s="35" t="str">
        <f t="shared" ca="1" si="4"/>
        <v>AR.155</v>
      </c>
      <c r="B175" s="45" t="s">
        <v>1070</v>
      </c>
      <c r="C175" s="22" t="s">
        <v>60</v>
      </c>
      <c r="D175" s="22"/>
      <c r="E175" s="319"/>
    </row>
    <row r="176" spans="1:5">
      <c r="A176" s="35" t="str">
        <f t="shared" ca="1" si="4"/>
        <v>AR.156</v>
      </c>
      <c r="B176" s="45" t="s">
        <v>1397</v>
      </c>
      <c r="C176" s="22" t="s">
        <v>60</v>
      </c>
      <c r="D176" s="22"/>
      <c r="E176" s="319"/>
    </row>
    <row r="177" spans="1:5">
      <c r="A177" s="35" t="str">
        <f t="shared" ca="1" si="4"/>
        <v>AR.157</v>
      </c>
      <c r="B177" s="45" t="s">
        <v>1398</v>
      </c>
      <c r="C177" s="22" t="s">
        <v>60</v>
      </c>
      <c r="D177" s="22"/>
      <c r="E177" s="319"/>
    </row>
    <row r="178" spans="1:5">
      <c r="A178" s="35" t="str">
        <f t="shared" ca="1" si="4"/>
        <v>AR.158</v>
      </c>
      <c r="B178" s="45" t="s">
        <v>1399</v>
      </c>
      <c r="C178" s="22" t="s">
        <v>60</v>
      </c>
      <c r="D178" s="22"/>
      <c r="E178" s="21"/>
    </row>
    <row r="179" spans="1:5">
      <c r="A179" s="35" t="str">
        <f t="shared" ca="1" si="4"/>
        <v>AR.159</v>
      </c>
      <c r="B179" s="45" t="s">
        <v>1351</v>
      </c>
      <c r="C179" s="22" t="s">
        <v>60</v>
      </c>
      <c r="D179" s="22"/>
      <c r="E179" s="21"/>
    </row>
    <row r="180" spans="1:5">
      <c r="A180" s="35" t="str">
        <f t="shared" ca="1" si="4"/>
        <v>AR.160</v>
      </c>
      <c r="B180" s="45" t="s">
        <v>1400</v>
      </c>
      <c r="C180" s="22" t="s">
        <v>60</v>
      </c>
      <c r="D180" s="22"/>
      <c r="E180" s="319"/>
    </row>
    <row r="181" spans="1:5">
      <c r="A181" s="35" t="str">
        <f t="shared" ca="1" si="4"/>
        <v>AR.161</v>
      </c>
      <c r="B181" s="45" t="s">
        <v>1151</v>
      </c>
      <c r="C181" s="22" t="s">
        <v>60</v>
      </c>
      <c r="D181" s="22"/>
      <c r="E181" s="319"/>
    </row>
    <row r="182" spans="1:5" ht="25.5">
      <c r="A182" s="158" t="str">
        <f t="shared" ca="1" si="4"/>
        <v>AR.162</v>
      </c>
      <c r="B182" s="308" t="s">
        <v>1401</v>
      </c>
      <c r="C182" s="22" t="s">
        <v>60</v>
      </c>
      <c r="D182" s="22"/>
      <c r="E182" s="319"/>
    </row>
    <row r="183" spans="1:5">
      <c r="A183" s="158" t="str">
        <f t="shared" ca="1" si="4"/>
        <v>AR.163</v>
      </c>
      <c r="B183" s="21" t="s">
        <v>1402</v>
      </c>
      <c r="C183" s="22" t="s">
        <v>60</v>
      </c>
      <c r="D183" s="22"/>
      <c r="E183" s="319"/>
    </row>
    <row r="184" spans="1:5" ht="25.5">
      <c r="A184" s="158" t="str">
        <f t="shared" ca="1" si="4"/>
        <v>AR.164</v>
      </c>
      <c r="B184" s="21" t="s">
        <v>1403</v>
      </c>
      <c r="C184" s="22" t="s">
        <v>60</v>
      </c>
      <c r="D184" s="22"/>
      <c r="E184" s="319"/>
    </row>
    <row r="185" spans="1:5" ht="25.5">
      <c r="A185" s="158" t="str">
        <f t="shared" ca="1" si="4"/>
        <v>AR.165</v>
      </c>
      <c r="B185" s="21" t="s">
        <v>1404</v>
      </c>
      <c r="C185" s="22" t="s">
        <v>60</v>
      </c>
      <c r="D185" s="22"/>
      <c r="E185" s="320"/>
    </row>
    <row r="186" spans="1:5">
      <c r="A186" s="158" t="str">
        <f t="shared" ca="1" si="4"/>
        <v>AR.166</v>
      </c>
      <c r="B186" s="45" t="s">
        <v>1405</v>
      </c>
      <c r="C186" s="22" t="s">
        <v>60</v>
      </c>
      <c r="D186" s="22"/>
      <c r="E186" s="320"/>
    </row>
    <row r="187" spans="1:5">
      <c r="A187" s="158" t="str">
        <f t="shared" ca="1" si="4"/>
        <v>AR.167</v>
      </c>
      <c r="B187" s="325" t="s">
        <v>1406</v>
      </c>
      <c r="C187" s="22" t="s">
        <v>60</v>
      </c>
      <c r="D187" s="22"/>
      <c r="E187" s="320"/>
    </row>
    <row r="188" spans="1:5" ht="25.5">
      <c r="A188" s="158" t="str">
        <f t="shared" ca="1" si="4"/>
        <v>AR.168</v>
      </c>
      <c r="B188" s="21" t="s">
        <v>1407</v>
      </c>
      <c r="C188" s="22" t="s">
        <v>60</v>
      </c>
      <c r="D188" s="22"/>
      <c r="E188" s="320"/>
    </row>
  </sheetData>
  <mergeCells count="18">
    <mergeCell ref="A158:B158"/>
    <mergeCell ref="A171:B171"/>
    <mergeCell ref="A167:E167"/>
    <mergeCell ref="A91:E91"/>
    <mergeCell ref="A110:E110"/>
    <mergeCell ref="A140:E140"/>
    <mergeCell ref="A152:E152"/>
    <mergeCell ref="A33:E33"/>
    <mergeCell ref="A37:B37"/>
    <mergeCell ref="A65:B65"/>
    <mergeCell ref="A126:B126"/>
    <mergeCell ref="C2:E2"/>
    <mergeCell ref="C3:E3"/>
    <mergeCell ref="C4:E4"/>
    <mergeCell ref="C5:E5"/>
    <mergeCell ref="C6:E6"/>
    <mergeCell ref="A9:E9"/>
    <mergeCell ref="A7:E7"/>
  </mergeCells>
  <conditionalFormatting sqref="B3">
    <cfRule type="duplicateValues" dxfId="23" priority="1"/>
  </conditionalFormatting>
  <conditionalFormatting sqref="B4:B6">
    <cfRule type="duplicateValues" dxfId="22"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3A5D"/>
  </sheetPr>
  <dimension ref="A1:AG127"/>
  <sheetViews>
    <sheetView topLeftCell="A103" zoomScaleNormal="100" zoomScaleSheetLayoutView="100" workbookViewId="0">
      <selection activeCell="H12" sqref="H12"/>
    </sheetView>
  </sheetViews>
  <sheetFormatPr defaultColWidth="9.375" defaultRowHeight="15"/>
  <cols>
    <col min="1" max="1" width="9.5" style="29" customWidth="1"/>
    <col min="2" max="2" width="60.5" style="12" customWidth="1"/>
    <col min="3" max="4" width="11.5" style="30" customWidth="1"/>
    <col min="5" max="5" width="40.5" style="12" customWidth="1"/>
    <col min="6" max="6" width="11.375" style="42" customWidth="1"/>
    <col min="7" max="9" width="9.375" style="12"/>
    <col min="10" max="28" width="16.875" style="43" customWidth="1"/>
    <col min="29" max="16384" width="9.375" style="12"/>
  </cols>
  <sheetData>
    <row r="1" spans="1:33" s="88" customFormat="1" ht="14.25" customHeight="1">
      <c r="A1" s="172" t="s">
        <v>21</v>
      </c>
      <c r="B1" s="172" t="s">
        <v>22</v>
      </c>
      <c r="C1" s="172" t="s">
        <v>23</v>
      </c>
      <c r="D1" s="173"/>
      <c r="E1" s="173"/>
    </row>
    <row r="2" spans="1:33" customFormat="1" ht="51">
      <c r="A2" s="174" t="s">
        <v>24</v>
      </c>
      <c r="B2" s="175" t="s">
        <v>1408</v>
      </c>
      <c r="C2" s="399" t="s">
        <v>40</v>
      </c>
      <c r="D2" s="399"/>
      <c r="E2" s="399"/>
    </row>
    <row r="3" spans="1:33" customFormat="1" ht="42" customHeight="1">
      <c r="A3" s="174" t="s">
        <v>27</v>
      </c>
      <c r="B3" s="181" t="s">
        <v>514</v>
      </c>
      <c r="C3" s="399" t="s">
        <v>42</v>
      </c>
      <c r="D3" s="399"/>
      <c r="E3" s="399"/>
    </row>
    <row r="4" spans="1:33" customFormat="1" ht="54" customHeight="1">
      <c r="A4" s="174" t="s">
        <v>30</v>
      </c>
      <c r="B4" s="390" t="s">
        <v>43</v>
      </c>
      <c r="C4" s="399" t="s">
        <v>44</v>
      </c>
      <c r="D4" s="399"/>
      <c r="E4" s="399"/>
    </row>
    <row r="5" spans="1:33" customFormat="1" ht="77.849999999999994" customHeight="1">
      <c r="A5" s="174" t="s">
        <v>33</v>
      </c>
      <c r="B5" s="390" t="s">
        <v>45</v>
      </c>
      <c r="C5" s="399" t="s">
        <v>46</v>
      </c>
      <c r="D5" s="399"/>
      <c r="E5" s="399"/>
    </row>
    <row r="6" spans="1:33" customFormat="1" ht="20.85" customHeight="1">
      <c r="A6" s="174" t="s">
        <v>36</v>
      </c>
      <c r="B6" s="390" t="s">
        <v>37</v>
      </c>
      <c r="C6" s="399" t="s">
        <v>38</v>
      </c>
      <c r="D6" s="399"/>
      <c r="E6" s="399"/>
    </row>
    <row r="7" spans="1:33" ht="15.6" customHeight="1">
      <c r="A7" s="415" t="s">
        <v>9</v>
      </c>
      <c r="B7" s="416"/>
      <c r="C7" s="416"/>
      <c r="D7" s="416"/>
      <c r="E7" s="417"/>
    </row>
    <row r="8" spans="1:33" ht="30">
      <c r="A8" s="51" t="s">
        <v>47</v>
      </c>
      <c r="B8" s="51" t="s">
        <v>247</v>
      </c>
      <c r="C8" s="51" t="s">
        <v>49</v>
      </c>
      <c r="D8" s="51" t="s">
        <v>876</v>
      </c>
      <c r="E8" s="51" t="s">
        <v>51</v>
      </c>
    </row>
    <row r="9" spans="1:33" ht="14.25" customHeight="1">
      <c r="A9" s="396" t="s">
        <v>248</v>
      </c>
      <c r="B9" s="397"/>
      <c r="C9" s="397"/>
      <c r="D9" s="397"/>
      <c r="E9" s="398"/>
    </row>
    <row r="10" spans="1:33" ht="39" customHeight="1">
      <c r="A10" s="32" t="s">
        <v>1409</v>
      </c>
      <c r="B10" s="196" t="s">
        <v>1410</v>
      </c>
      <c r="C10" s="262" t="s">
        <v>1411</v>
      </c>
      <c r="D10" s="389" t="s">
        <v>251</v>
      </c>
      <c r="E10" s="389" t="s">
        <v>251</v>
      </c>
      <c r="F10" s="274"/>
      <c r="G10" s="199"/>
      <c r="H10" s="199"/>
      <c r="I10" s="199"/>
      <c r="J10" s="274"/>
      <c r="K10" s="274"/>
      <c r="L10" s="274"/>
      <c r="M10" s="274"/>
      <c r="N10" s="274"/>
      <c r="O10" s="274"/>
      <c r="P10" s="274"/>
      <c r="Q10" s="274"/>
      <c r="R10" s="274"/>
      <c r="S10" s="274"/>
      <c r="T10" s="274"/>
      <c r="U10" s="274"/>
      <c r="V10" s="274"/>
      <c r="W10" s="274"/>
      <c r="X10" s="274"/>
      <c r="Y10" s="274"/>
      <c r="Z10" s="274"/>
      <c r="AA10" s="274"/>
      <c r="AB10" s="274"/>
      <c r="AC10" s="199"/>
      <c r="AD10" s="199"/>
      <c r="AE10" s="199"/>
      <c r="AF10" s="199"/>
      <c r="AG10" s="199"/>
    </row>
    <row r="11" spans="1:33" ht="26.1" customHeight="1">
      <c r="A11" s="32" t="s">
        <v>1412</v>
      </c>
      <c r="B11" s="201" t="s">
        <v>1413</v>
      </c>
      <c r="C11" s="240" t="s">
        <v>60</v>
      </c>
      <c r="D11" s="202" t="s">
        <v>251</v>
      </c>
      <c r="E11" s="201" t="s">
        <v>251</v>
      </c>
      <c r="F11" s="274"/>
      <c r="G11" s="199"/>
      <c r="H11" s="199"/>
      <c r="I11" s="199"/>
      <c r="J11" s="274"/>
      <c r="K11" s="274"/>
      <c r="L11" s="274"/>
      <c r="M11" s="274"/>
      <c r="N11" s="274"/>
      <c r="O11" s="274"/>
      <c r="P11" s="274"/>
      <c r="Q11" s="274"/>
      <c r="R11" s="274"/>
      <c r="S11" s="274"/>
      <c r="T11" s="274"/>
      <c r="U11" s="274"/>
      <c r="V11" s="274"/>
      <c r="W11" s="274"/>
      <c r="X11" s="274"/>
      <c r="Y11" s="274"/>
      <c r="Z11" s="274"/>
      <c r="AA11" s="274"/>
      <c r="AB11" s="274"/>
      <c r="AC11" s="199"/>
      <c r="AD11" s="199"/>
      <c r="AE11" s="199"/>
      <c r="AF11" s="199"/>
      <c r="AG11" s="199"/>
    </row>
    <row r="12" spans="1:33" ht="24.75" customHeight="1">
      <c r="A12" s="32" t="s">
        <v>1414</v>
      </c>
      <c r="B12" s="201" t="s">
        <v>1415</v>
      </c>
      <c r="C12" s="240" t="s">
        <v>55</v>
      </c>
      <c r="D12" s="202" t="s">
        <v>251</v>
      </c>
      <c r="E12" s="201" t="s">
        <v>251</v>
      </c>
      <c r="F12" s="274"/>
      <c r="G12" s="199"/>
      <c r="H12" s="199"/>
      <c r="I12" s="199"/>
      <c r="J12" s="274"/>
      <c r="K12" s="274"/>
      <c r="L12" s="274"/>
      <c r="M12" s="274"/>
      <c r="N12" s="274"/>
      <c r="O12" s="274"/>
      <c r="P12" s="274"/>
      <c r="Q12" s="274"/>
      <c r="R12" s="274"/>
      <c r="S12" s="274"/>
      <c r="T12" s="274"/>
      <c r="U12" s="274"/>
      <c r="V12" s="274"/>
      <c r="W12" s="274"/>
      <c r="X12" s="274"/>
      <c r="Y12" s="274"/>
      <c r="Z12" s="274"/>
      <c r="AA12" s="274"/>
      <c r="AB12" s="274"/>
      <c r="AC12" s="199"/>
      <c r="AD12" s="199"/>
      <c r="AE12" s="199"/>
      <c r="AF12" s="199"/>
      <c r="AG12" s="199"/>
    </row>
    <row r="13" spans="1:33" ht="25.5">
      <c r="A13" s="32" t="s">
        <v>1416</v>
      </c>
      <c r="B13" s="201" t="s">
        <v>1417</v>
      </c>
      <c r="C13" s="240" t="s">
        <v>55</v>
      </c>
      <c r="D13" s="202" t="s">
        <v>251</v>
      </c>
      <c r="E13" s="201" t="s">
        <v>251</v>
      </c>
      <c r="F13" s="274"/>
      <c r="G13" s="199"/>
      <c r="H13" s="199"/>
      <c r="I13" s="199"/>
      <c r="J13" s="274"/>
      <c r="K13" s="274"/>
      <c r="L13" s="274"/>
      <c r="M13" s="274"/>
      <c r="N13" s="274"/>
      <c r="O13" s="274"/>
      <c r="P13" s="274"/>
      <c r="Q13" s="274"/>
      <c r="R13" s="274"/>
      <c r="S13" s="274"/>
      <c r="T13" s="274"/>
      <c r="U13" s="274"/>
      <c r="V13" s="274"/>
      <c r="W13" s="274"/>
      <c r="X13" s="274"/>
      <c r="Y13" s="274"/>
      <c r="Z13" s="274"/>
      <c r="AA13" s="274"/>
      <c r="AB13" s="274"/>
      <c r="AC13" s="199"/>
      <c r="AD13" s="199"/>
      <c r="AE13" s="199"/>
      <c r="AF13" s="199"/>
      <c r="AG13" s="199"/>
    </row>
    <row r="14" spans="1:33" ht="14.25">
      <c r="A14" s="32" t="s">
        <v>1418</v>
      </c>
      <c r="B14" s="201" t="s">
        <v>1053</v>
      </c>
      <c r="C14" s="241" t="s">
        <v>60</v>
      </c>
      <c r="D14" s="202" t="s">
        <v>251</v>
      </c>
      <c r="E14" s="201" t="s">
        <v>251</v>
      </c>
      <c r="F14" s="274"/>
      <c r="G14" s="199"/>
      <c r="H14" s="199"/>
      <c r="I14" s="199"/>
      <c r="J14" s="274"/>
      <c r="K14" s="274"/>
      <c r="L14" s="274"/>
      <c r="M14" s="274"/>
      <c r="N14" s="274"/>
      <c r="O14" s="274"/>
      <c r="P14" s="274"/>
      <c r="Q14" s="274"/>
      <c r="R14" s="274"/>
      <c r="S14" s="274"/>
      <c r="T14" s="274"/>
      <c r="U14" s="274"/>
      <c r="V14" s="274"/>
      <c r="W14" s="274"/>
      <c r="X14" s="274"/>
      <c r="Y14" s="274"/>
      <c r="Z14" s="274"/>
      <c r="AA14" s="274"/>
      <c r="AB14" s="274"/>
      <c r="AC14" s="199"/>
      <c r="AD14" s="199"/>
      <c r="AE14" s="199"/>
      <c r="AF14" s="199"/>
      <c r="AG14" s="199"/>
    </row>
    <row r="15" spans="1:33" ht="14.25">
      <c r="A15" s="32" t="s">
        <v>1419</v>
      </c>
      <c r="B15" s="201" t="s">
        <v>1420</v>
      </c>
      <c r="C15" s="241" t="s">
        <v>55</v>
      </c>
      <c r="D15" s="202" t="s">
        <v>251</v>
      </c>
      <c r="E15" s="201" t="s">
        <v>251</v>
      </c>
      <c r="F15" s="274"/>
      <c r="G15" s="199"/>
      <c r="H15" s="199"/>
      <c r="I15" s="199"/>
      <c r="J15" s="274"/>
      <c r="K15" s="274"/>
      <c r="L15" s="274"/>
      <c r="M15" s="274"/>
      <c r="N15" s="274"/>
      <c r="O15" s="274"/>
      <c r="P15" s="274"/>
      <c r="Q15" s="274"/>
      <c r="R15" s="274"/>
      <c r="S15" s="274"/>
      <c r="T15" s="274"/>
      <c r="U15" s="274"/>
      <c r="V15" s="274"/>
      <c r="W15" s="274"/>
      <c r="X15" s="274"/>
      <c r="Y15" s="274"/>
      <c r="Z15" s="274"/>
      <c r="AA15" s="274"/>
      <c r="AB15" s="274"/>
      <c r="AC15" s="199"/>
      <c r="AD15" s="199"/>
      <c r="AE15" s="199"/>
      <c r="AF15" s="199"/>
      <c r="AG15" s="199"/>
    </row>
    <row r="16" spans="1:33" ht="14.25">
      <c r="A16" s="32" t="s">
        <v>1421</v>
      </c>
      <c r="B16" s="213" t="s">
        <v>1422</v>
      </c>
      <c r="C16" s="241" t="s">
        <v>55</v>
      </c>
      <c r="D16" s="205" t="s">
        <v>251</v>
      </c>
      <c r="E16" s="204" t="s">
        <v>251</v>
      </c>
      <c r="F16" s="274"/>
      <c r="G16" s="199"/>
      <c r="H16" s="199"/>
      <c r="I16" s="199"/>
      <c r="J16" s="274"/>
      <c r="K16" s="274"/>
      <c r="L16" s="274"/>
      <c r="M16" s="274"/>
      <c r="N16" s="274"/>
      <c r="O16" s="274"/>
      <c r="P16" s="274"/>
      <c r="Q16" s="274"/>
      <c r="R16" s="274"/>
      <c r="S16" s="274"/>
      <c r="T16" s="274"/>
      <c r="U16" s="274"/>
      <c r="V16" s="274"/>
      <c r="W16" s="274"/>
      <c r="X16" s="274"/>
      <c r="Y16" s="274"/>
      <c r="Z16" s="274"/>
      <c r="AA16" s="274"/>
      <c r="AB16" s="274"/>
      <c r="AC16" s="199"/>
      <c r="AD16" s="199"/>
      <c r="AE16" s="199"/>
      <c r="AF16" s="199"/>
      <c r="AG16" s="199"/>
    </row>
    <row r="17" spans="1:33" ht="14.1" customHeight="1">
      <c r="A17" s="32" t="s">
        <v>1423</v>
      </c>
      <c r="B17" s="201" t="s">
        <v>1424</v>
      </c>
      <c r="C17" s="241" t="s">
        <v>55</v>
      </c>
      <c r="D17" s="202" t="s">
        <v>251</v>
      </c>
      <c r="E17" s="201" t="s">
        <v>251</v>
      </c>
      <c r="F17" s="274"/>
      <c r="G17" s="199"/>
      <c r="H17" s="199"/>
      <c r="I17" s="199"/>
      <c r="J17" s="274"/>
      <c r="K17" s="274"/>
      <c r="L17" s="274"/>
      <c r="M17" s="274"/>
      <c r="N17" s="274"/>
      <c r="O17" s="274"/>
      <c r="P17" s="274"/>
      <c r="Q17" s="274"/>
      <c r="R17" s="274"/>
      <c r="S17" s="274"/>
      <c r="T17" s="274"/>
      <c r="U17" s="274"/>
      <c r="V17" s="274"/>
      <c r="W17" s="274"/>
      <c r="X17" s="274"/>
      <c r="Y17" s="274"/>
      <c r="Z17" s="274"/>
      <c r="AA17" s="274"/>
      <c r="AB17" s="274"/>
      <c r="AC17" s="199"/>
      <c r="AD17" s="199"/>
      <c r="AE17" s="199"/>
      <c r="AF17" s="199"/>
      <c r="AG17" s="199"/>
    </row>
    <row r="18" spans="1:33" ht="14.25">
      <c r="A18" s="430" t="s">
        <v>1425</v>
      </c>
      <c r="B18" s="431"/>
      <c r="C18" s="431"/>
      <c r="D18" s="431"/>
      <c r="E18" s="432"/>
      <c r="F18" s="274"/>
      <c r="G18" s="199"/>
      <c r="H18" s="199"/>
      <c r="I18" s="199"/>
      <c r="J18" s="274"/>
      <c r="K18" s="274"/>
      <c r="L18" s="274"/>
      <c r="M18" s="274"/>
      <c r="N18" s="274"/>
      <c r="O18" s="274"/>
      <c r="P18" s="274"/>
      <c r="Q18" s="274"/>
      <c r="R18" s="274"/>
      <c r="S18" s="274"/>
      <c r="T18" s="274"/>
      <c r="U18" s="274"/>
      <c r="V18" s="274"/>
      <c r="W18" s="274"/>
      <c r="X18" s="274"/>
      <c r="Y18" s="274"/>
      <c r="Z18" s="274"/>
      <c r="AA18" s="274"/>
      <c r="AB18" s="274"/>
      <c r="AC18" s="199"/>
      <c r="AD18" s="199"/>
      <c r="AE18" s="199"/>
      <c r="AF18" s="199"/>
      <c r="AG18" s="199"/>
    </row>
    <row r="19" spans="1:33" ht="14.25">
      <c r="A19" s="200" t="s">
        <v>1426</v>
      </c>
      <c r="B19" s="201" t="s">
        <v>1427</v>
      </c>
      <c r="C19" s="241" t="s">
        <v>55</v>
      </c>
      <c r="D19" s="202" t="s">
        <v>251</v>
      </c>
      <c r="E19" s="201" t="s">
        <v>251</v>
      </c>
      <c r="F19" s="274"/>
      <c r="G19" s="199"/>
      <c r="H19" s="199"/>
      <c r="I19" s="199"/>
      <c r="J19" s="274"/>
      <c r="K19" s="274"/>
      <c r="L19" s="274"/>
      <c r="M19" s="274"/>
      <c r="N19" s="274"/>
      <c r="O19" s="274"/>
      <c r="P19" s="274"/>
      <c r="Q19" s="274"/>
      <c r="R19" s="274"/>
      <c r="S19" s="274"/>
      <c r="T19" s="274"/>
      <c r="U19" s="274"/>
      <c r="V19" s="274"/>
      <c r="W19" s="274"/>
      <c r="X19" s="274"/>
      <c r="Y19" s="274"/>
      <c r="Z19" s="274"/>
      <c r="AA19" s="274"/>
      <c r="AB19" s="274"/>
      <c r="AC19" s="199"/>
      <c r="AD19" s="199"/>
      <c r="AE19" s="199"/>
      <c r="AF19" s="199"/>
      <c r="AG19" s="199"/>
    </row>
    <row r="20" spans="1:33" ht="14.25">
      <c r="A20" s="200" t="s">
        <v>1428</v>
      </c>
      <c r="B20" s="201" t="s">
        <v>1429</v>
      </c>
      <c r="C20" s="241" t="s">
        <v>55</v>
      </c>
      <c r="D20" s="202" t="s">
        <v>251</v>
      </c>
      <c r="E20" s="201" t="s">
        <v>251</v>
      </c>
      <c r="F20" s="274"/>
      <c r="G20" s="199"/>
      <c r="H20" s="199"/>
      <c r="I20" s="199"/>
      <c r="J20" s="274"/>
      <c r="K20" s="274"/>
      <c r="L20" s="274"/>
      <c r="M20" s="274"/>
      <c r="N20" s="274"/>
      <c r="O20" s="274"/>
      <c r="P20" s="274"/>
      <c r="Q20" s="274"/>
      <c r="R20" s="274"/>
      <c r="S20" s="274"/>
      <c r="T20" s="274"/>
      <c r="U20" s="274"/>
      <c r="V20" s="274"/>
      <c r="W20" s="274"/>
      <c r="X20" s="274"/>
      <c r="Y20" s="274"/>
      <c r="Z20" s="274"/>
      <c r="AA20" s="274"/>
      <c r="AB20" s="274"/>
      <c r="AC20" s="199"/>
      <c r="AD20" s="199"/>
      <c r="AE20" s="199"/>
      <c r="AF20" s="199"/>
      <c r="AG20" s="199"/>
    </row>
    <row r="21" spans="1:33" ht="14.25">
      <c r="A21" s="200" t="s">
        <v>1430</v>
      </c>
      <c r="B21" s="204" t="s">
        <v>1431</v>
      </c>
      <c r="C21" s="241" t="s">
        <v>55</v>
      </c>
      <c r="D21" s="205" t="s">
        <v>251</v>
      </c>
      <c r="E21" s="204" t="s">
        <v>251</v>
      </c>
      <c r="F21" s="274"/>
      <c r="G21" s="199"/>
      <c r="H21" s="199"/>
      <c r="I21" s="199"/>
      <c r="J21" s="274"/>
      <c r="K21" s="274"/>
      <c r="L21" s="274"/>
      <c r="M21" s="274"/>
      <c r="N21" s="274"/>
      <c r="O21" s="274"/>
      <c r="P21" s="274"/>
      <c r="Q21" s="274"/>
      <c r="R21" s="274"/>
      <c r="S21" s="274"/>
      <c r="T21" s="274"/>
      <c r="U21" s="274"/>
      <c r="V21" s="274"/>
      <c r="W21" s="274"/>
      <c r="X21" s="274"/>
      <c r="Y21" s="274"/>
      <c r="Z21" s="274"/>
      <c r="AA21" s="274"/>
      <c r="AB21" s="274"/>
      <c r="AC21" s="199"/>
      <c r="AD21" s="199"/>
      <c r="AE21" s="199"/>
      <c r="AF21" s="199"/>
      <c r="AG21" s="199"/>
    </row>
    <row r="22" spans="1:33" ht="14.25">
      <c r="A22" s="200" t="s">
        <v>1432</v>
      </c>
      <c r="B22" s="204" t="s">
        <v>1433</v>
      </c>
      <c r="C22" s="241" t="s">
        <v>60</v>
      </c>
      <c r="D22" s="205" t="s">
        <v>251</v>
      </c>
      <c r="E22" s="204" t="s">
        <v>251</v>
      </c>
      <c r="F22" s="274"/>
      <c r="G22" s="199"/>
      <c r="H22" s="199"/>
      <c r="I22" s="199"/>
      <c r="J22" s="274"/>
      <c r="K22" s="274"/>
      <c r="L22" s="274"/>
      <c r="M22" s="274"/>
      <c r="N22" s="274"/>
      <c r="O22" s="274"/>
      <c r="P22" s="274"/>
      <c r="Q22" s="274"/>
      <c r="R22" s="274"/>
      <c r="S22" s="274"/>
      <c r="T22" s="274"/>
      <c r="U22" s="274"/>
      <c r="V22" s="274"/>
      <c r="W22" s="274"/>
      <c r="X22" s="274"/>
      <c r="Y22" s="274"/>
      <c r="Z22" s="274"/>
      <c r="AA22" s="274"/>
      <c r="AB22" s="274"/>
      <c r="AC22" s="199"/>
      <c r="AD22" s="199"/>
      <c r="AE22" s="199"/>
      <c r="AF22" s="199"/>
      <c r="AG22" s="199"/>
    </row>
    <row r="23" spans="1:33" ht="14.25">
      <c r="A23" s="200" t="s">
        <v>1434</v>
      </c>
      <c r="B23" s="204" t="s">
        <v>1435</v>
      </c>
      <c r="C23" s="241" t="s">
        <v>55</v>
      </c>
      <c r="D23" s="205" t="s">
        <v>251</v>
      </c>
      <c r="E23" s="204" t="s">
        <v>251</v>
      </c>
      <c r="F23" s="274"/>
      <c r="G23" s="199"/>
      <c r="H23" s="199"/>
      <c r="I23" s="199"/>
      <c r="J23" s="274"/>
      <c r="K23" s="274"/>
      <c r="L23" s="274"/>
      <c r="M23" s="274"/>
      <c r="N23" s="274"/>
      <c r="O23" s="274"/>
      <c r="P23" s="274"/>
      <c r="Q23" s="274"/>
      <c r="R23" s="274"/>
      <c r="S23" s="274"/>
      <c r="T23" s="274"/>
      <c r="U23" s="274"/>
      <c r="V23" s="274"/>
      <c r="W23" s="274"/>
      <c r="X23" s="274"/>
      <c r="Y23" s="274"/>
      <c r="Z23" s="274"/>
      <c r="AA23" s="274"/>
      <c r="AB23" s="274"/>
      <c r="AC23" s="199"/>
      <c r="AD23" s="199"/>
      <c r="AE23" s="199"/>
      <c r="AF23" s="199"/>
      <c r="AG23" s="199"/>
    </row>
    <row r="24" spans="1:33" ht="14.25">
      <c r="A24" s="200" t="s">
        <v>1436</v>
      </c>
      <c r="B24" s="201" t="s">
        <v>1437</v>
      </c>
      <c r="C24" s="241" t="s">
        <v>55</v>
      </c>
      <c r="D24" s="202" t="s">
        <v>251</v>
      </c>
      <c r="E24" s="201" t="s">
        <v>251</v>
      </c>
      <c r="F24" s="274"/>
      <c r="G24" s="199"/>
      <c r="H24" s="199"/>
      <c r="I24" s="199"/>
      <c r="J24" s="274"/>
      <c r="K24" s="274"/>
      <c r="L24" s="274"/>
      <c r="M24" s="274"/>
      <c r="N24" s="274"/>
      <c r="O24" s="274"/>
      <c r="P24" s="274"/>
      <c r="Q24" s="274"/>
      <c r="R24" s="274"/>
      <c r="S24" s="274"/>
      <c r="T24" s="274"/>
      <c r="U24" s="274"/>
      <c r="V24" s="274"/>
      <c r="W24" s="274"/>
      <c r="X24" s="274"/>
      <c r="Y24" s="274"/>
      <c r="Z24" s="274"/>
      <c r="AA24" s="274"/>
      <c r="AB24" s="274"/>
      <c r="AC24" s="199"/>
      <c r="AD24" s="199"/>
      <c r="AE24" s="199"/>
      <c r="AF24" s="199"/>
      <c r="AG24" s="199"/>
    </row>
    <row r="25" spans="1:33" ht="13.5" customHeight="1">
      <c r="A25" s="200" t="s">
        <v>1438</v>
      </c>
      <c r="B25" s="201" t="s">
        <v>1439</v>
      </c>
      <c r="C25" s="241" t="s">
        <v>60</v>
      </c>
      <c r="D25" s="202" t="s">
        <v>251</v>
      </c>
      <c r="E25" s="201" t="s">
        <v>251</v>
      </c>
      <c r="F25" s="274"/>
      <c r="G25" s="199"/>
      <c r="H25" s="199"/>
      <c r="I25" s="199"/>
      <c r="J25" s="274"/>
      <c r="K25" s="274"/>
      <c r="L25" s="274"/>
      <c r="M25" s="274"/>
      <c r="N25" s="274"/>
      <c r="O25" s="274"/>
      <c r="P25" s="274"/>
      <c r="Q25" s="274"/>
      <c r="R25" s="274"/>
      <c r="S25" s="274"/>
      <c r="T25" s="274"/>
      <c r="U25" s="274"/>
      <c r="V25" s="274"/>
      <c r="W25" s="274"/>
      <c r="X25" s="274"/>
      <c r="Y25" s="274"/>
      <c r="Z25" s="274"/>
      <c r="AA25" s="274"/>
      <c r="AB25" s="274"/>
      <c r="AC25" s="199"/>
      <c r="AD25" s="199"/>
      <c r="AE25" s="199"/>
      <c r="AF25" s="199"/>
      <c r="AG25" s="199"/>
    </row>
    <row r="26" spans="1:33" ht="14.25">
      <c r="A26" s="200" t="s">
        <v>1440</v>
      </c>
      <c r="B26" s="201" t="s">
        <v>1441</v>
      </c>
      <c r="C26" s="241" t="s">
        <v>55</v>
      </c>
      <c r="D26" s="202" t="s">
        <v>251</v>
      </c>
      <c r="E26" s="201" t="s">
        <v>251</v>
      </c>
      <c r="F26" s="274"/>
      <c r="G26" s="199"/>
      <c r="H26" s="199"/>
      <c r="I26" s="199"/>
      <c r="J26" s="274"/>
      <c r="K26" s="274"/>
      <c r="L26" s="274"/>
      <c r="M26" s="274"/>
      <c r="N26" s="274"/>
      <c r="O26" s="274"/>
      <c r="P26" s="274"/>
      <c r="Q26" s="274"/>
      <c r="R26" s="274"/>
      <c r="S26" s="274"/>
      <c r="T26" s="274"/>
      <c r="U26" s="274"/>
      <c r="V26" s="274"/>
      <c r="W26" s="274"/>
      <c r="X26" s="274"/>
      <c r="Y26" s="274"/>
      <c r="Z26" s="274"/>
      <c r="AA26" s="274"/>
      <c r="AB26" s="274"/>
      <c r="AC26" s="199"/>
      <c r="AD26" s="199"/>
      <c r="AE26" s="199"/>
      <c r="AF26" s="199"/>
      <c r="AG26" s="199"/>
    </row>
    <row r="27" spans="1:33" ht="38.25">
      <c r="A27" s="200" t="s">
        <v>1442</v>
      </c>
      <c r="B27" s="201" t="s">
        <v>1443</v>
      </c>
      <c r="C27" s="241" t="s">
        <v>55</v>
      </c>
      <c r="D27" s="202" t="s">
        <v>251</v>
      </c>
      <c r="E27" s="201" t="s">
        <v>251</v>
      </c>
      <c r="F27" s="274"/>
      <c r="G27" s="199"/>
      <c r="H27" s="199"/>
      <c r="I27" s="199"/>
      <c r="J27" s="274"/>
      <c r="K27" s="274"/>
      <c r="L27" s="274"/>
      <c r="M27" s="274"/>
      <c r="N27" s="274"/>
      <c r="O27" s="274"/>
      <c r="P27" s="274"/>
      <c r="Q27" s="274"/>
      <c r="R27" s="274"/>
      <c r="S27" s="274"/>
      <c r="T27" s="274"/>
      <c r="U27" s="274"/>
      <c r="V27" s="274"/>
      <c r="W27" s="274"/>
      <c r="X27" s="274"/>
      <c r="Y27" s="274"/>
      <c r="Z27" s="274"/>
      <c r="AA27" s="274"/>
      <c r="AB27" s="274"/>
      <c r="AC27" s="199"/>
      <c r="AD27" s="199"/>
      <c r="AE27" s="199"/>
      <c r="AF27" s="199"/>
      <c r="AG27" s="199"/>
    </row>
    <row r="28" spans="1:33" ht="24.75" customHeight="1">
      <c r="A28" s="424" t="s">
        <v>1444</v>
      </c>
      <c r="B28" s="425"/>
      <c r="C28" s="240" t="s">
        <v>251</v>
      </c>
      <c r="D28" s="202" t="s">
        <v>251</v>
      </c>
      <c r="E28" s="295"/>
      <c r="F28" s="274"/>
      <c r="G28" s="199"/>
      <c r="H28" s="199"/>
      <c r="I28" s="199"/>
      <c r="J28" s="274"/>
      <c r="K28" s="274"/>
      <c r="L28" s="274"/>
      <c r="M28" s="274"/>
      <c r="N28" s="274"/>
      <c r="O28" s="274"/>
      <c r="P28" s="274"/>
      <c r="Q28" s="274"/>
      <c r="R28" s="274"/>
      <c r="S28" s="274"/>
      <c r="T28" s="274"/>
      <c r="U28" s="274"/>
      <c r="V28" s="274"/>
      <c r="W28" s="274"/>
      <c r="X28" s="274"/>
      <c r="Y28" s="274"/>
      <c r="Z28" s="274"/>
      <c r="AA28" s="274"/>
      <c r="AB28" s="274"/>
      <c r="AC28" s="199"/>
      <c r="AD28" s="199"/>
      <c r="AE28" s="199"/>
      <c r="AF28" s="199"/>
      <c r="AG28" s="199"/>
    </row>
    <row r="29" spans="1:33" ht="14.25">
      <c r="A29" s="200" t="s">
        <v>1445</v>
      </c>
      <c r="B29" s="201" t="s">
        <v>1446</v>
      </c>
      <c r="C29" s="241" t="s">
        <v>55</v>
      </c>
      <c r="D29" s="202" t="s">
        <v>251</v>
      </c>
      <c r="E29" s="196" t="s">
        <v>251</v>
      </c>
      <c r="F29" s="274"/>
      <c r="G29" s="199"/>
      <c r="H29" s="199"/>
      <c r="I29" s="199"/>
      <c r="J29" s="274"/>
      <c r="K29" s="274"/>
      <c r="L29" s="274"/>
      <c r="M29" s="274"/>
      <c r="N29" s="274"/>
      <c r="O29" s="274"/>
      <c r="P29" s="274"/>
      <c r="Q29" s="274"/>
      <c r="R29" s="274"/>
      <c r="S29" s="274"/>
      <c r="T29" s="274"/>
      <c r="U29" s="274"/>
      <c r="V29" s="274"/>
      <c r="W29" s="274"/>
      <c r="X29" s="274"/>
      <c r="Y29" s="274"/>
      <c r="Z29" s="274"/>
      <c r="AA29" s="274"/>
      <c r="AB29" s="274"/>
      <c r="AC29" s="199"/>
      <c r="AD29" s="199"/>
      <c r="AE29" s="199"/>
      <c r="AF29" s="199"/>
      <c r="AG29" s="199"/>
    </row>
    <row r="30" spans="1:33" ht="14.25">
      <c r="A30" s="200" t="s">
        <v>1447</v>
      </c>
      <c r="B30" s="201" t="s">
        <v>1448</v>
      </c>
      <c r="C30" s="241" t="s">
        <v>55</v>
      </c>
      <c r="D30" s="202" t="s">
        <v>251</v>
      </c>
      <c r="E30" s="201" t="s">
        <v>251</v>
      </c>
      <c r="F30" s="274"/>
      <c r="G30" s="199"/>
      <c r="H30" s="199"/>
      <c r="I30" s="199"/>
      <c r="J30" s="274"/>
      <c r="K30" s="274"/>
      <c r="L30" s="274"/>
      <c r="M30" s="274"/>
      <c r="N30" s="274"/>
      <c r="O30" s="274"/>
      <c r="P30" s="274"/>
      <c r="Q30" s="274"/>
      <c r="R30" s="274"/>
      <c r="S30" s="274"/>
      <c r="T30" s="274"/>
      <c r="U30" s="274"/>
      <c r="V30" s="274"/>
      <c r="W30" s="274"/>
      <c r="X30" s="274"/>
      <c r="Y30" s="274"/>
      <c r="Z30" s="274"/>
      <c r="AA30" s="274"/>
      <c r="AB30" s="274"/>
      <c r="AC30" s="199"/>
      <c r="AD30" s="199"/>
      <c r="AE30" s="199"/>
      <c r="AF30" s="199"/>
      <c r="AG30" s="199"/>
    </row>
    <row r="31" spans="1:33" ht="14.25">
      <c r="A31" s="200" t="s">
        <v>1449</v>
      </c>
      <c r="B31" s="201" t="s">
        <v>1450</v>
      </c>
      <c r="C31" s="241" t="s">
        <v>60</v>
      </c>
      <c r="D31" s="202" t="s">
        <v>251</v>
      </c>
      <c r="E31" s="201" t="s">
        <v>251</v>
      </c>
      <c r="F31" s="274"/>
      <c r="G31" s="199"/>
      <c r="H31" s="199"/>
      <c r="I31" s="199"/>
      <c r="J31" s="274"/>
      <c r="K31" s="274"/>
      <c r="L31" s="274"/>
      <c r="M31" s="274"/>
      <c r="N31" s="274"/>
      <c r="O31" s="274"/>
      <c r="P31" s="274"/>
      <c r="Q31" s="274"/>
      <c r="R31" s="274"/>
      <c r="S31" s="274"/>
      <c r="T31" s="274"/>
      <c r="U31" s="274"/>
      <c r="V31" s="274"/>
      <c r="W31" s="274"/>
      <c r="X31" s="274"/>
      <c r="Y31" s="274"/>
      <c r="Z31" s="274"/>
      <c r="AA31" s="274"/>
      <c r="AB31" s="274"/>
      <c r="AC31" s="199"/>
      <c r="AD31" s="199"/>
      <c r="AE31" s="199"/>
      <c r="AF31" s="199"/>
      <c r="AG31" s="199"/>
    </row>
    <row r="32" spans="1:33" ht="14.25">
      <c r="A32" s="200" t="s">
        <v>1451</v>
      </c>
      <c r="B32" s="201" t="s">
        <v>1452</v>
      </c>
      <c r="C32" s="241" t="s">
        <v>55</v>
      </c>
      <c r="D32" s="202" t="s">
        <v>251</v>
      </c>
      <c r="E32" s="201" t="s">
        <v>251</v>
      </c>
      <c r="F32" s="274"/>
      <c r="G32" s="199"/>
      <c r="H32" s="199"/>
      <c r="I32" s="199"/>
      <c r="J32" s="274"/>
      <c r="K32" s="274"/>
      <c r="L32" s="274"/>
      <c r="M32" s="274"/>
      <c r="N32" s="274"/>
      <c r="O32" s="274"/>
      <c r="P32" s="274"/>
      <c r="Q32" s="274"/>
      <c r="R32" s="274"/>
      <c r="S32" s="274"/>
      <c r="T32" s="274"/>
      <c r="U32" s="274"/>
      <c r="V32" s="274"/>
      <c r="W32" s="274"/>
      <c r="X32" s="274"/>
      <c r="Y32" s="274"/>
      <c r="Z32" s="274"/>
      <c r="AA32" s="274"/>
      <c r="AB32" s="274"/>
      <c r="AC32" s="199"/>
      <c r="AD32" s="199"/>
      <c r="AE32" s="199"/>
      <c r="AF32" s="199"/>
      <c r="AG32" s="199"/>
    </row>
    <row r="33" spans="1:33" ht="14.25">
      <c r="A33" s="200" t="s">
        <v>1453</v>
      </c>
      <c r="B33" s="201" t="s">
        <v>1454</v>
      </c>
      <c r="C33" s="241" t="s">
        <v>55</v>
      </c>
      <c r="D33" s="202" t="s">
        <v>251</v>
      </c>
      <c r="E33" s="201" t="s">
        <v>251</v>
      </c>
      <c r="F33" s="274"/>
      <c r="G33" s="199"/>
      <c r="H33" s="199"/>
      <c r="I33" s="199"/>
      <c r="J33" s="274"/>
      <c r="K33" s="274"/>
      <c r="L33" s="274"/>
      <c r="M33" s="274"/>
      <c r="N33" s="274"/>
      <c r="O33" s="274"/>
      <c r="P33" s="274"/>
      <c r="Q33" s="274"/>
      <c r="R33" s="274"/>
      <c r="S33" s="274"/>
      <c r="T33" s="274"/>
      <c r="U33" s="274"/>
      <c r="V33" s="274"/>
      <c r="W33" s="274"/>
      <c r="X33" s="274"/>
      <c r="Y33" s="274"/>
      <c r="Z33" s="274"/>
      <c r="AA33" s="274"/>
      <c r="AB33" s="274"/>
      <c r="AC33" s="199"/>
      <c r="AD33" s="199"/>
      <c r="AE33" s="199"/>
      <c r="AF33" s="199"/>
      <c r="AG33" s="199"/>
    </row>
    <row r="34" spans="1:33" ht="14.25">
      <c r="A34" s="200" t="s">
        <v>1455</v>
      </c>
      <c r="B34" s="201" t="s">
        <v>1151</v>
      </c>
      <c r="C34" s="241" t="s">
        <v>60</v>
      </c>
      <c r="D34" s="202" t="s">
        <v>251</v>
      </c>
      <c r="E34" s="201" t="s">
        <v>251</v>
      </c>
      <c r="F34" s="274"/>
      <c r="G34" s="199"/>
      <c r="H34" s="199"/>
      <c r="I34" s="199"/>
      <c r="J34" s="274"/>
      <c r="K34" s="274"/>
      <c r="L34" s="274"/>
      <c r="M34" s="274"/>
      <c r="N34" s="274"/>
      <c r="O34" s="274"/>
      <c r="P34" s="274"/>
      <c r="Q34" s="274"/>
      <c r="R34" s="274"/>
      <c r="S34" s="274"/>
      <c r="T34" s="274"/>
      <c r="U34" s="274"/>
      <c r="V34" s="274"/>
      <c r="W34" s="274"/>
      <c r="X34" s="274"/>
      <c r="Y34" s="274"/>
      <c r="Z34" s="274"/>
      <c r="AA34" s="274"/>
      <c r="AB34" s="274"/>
      <c r="AC34" s="199"/>
      <c r="AD34" s="199"/>
      <c r="AE34" s="199"/>
      <c r="AF34" s="199"/>
      <c r="AG34" s="199"/>
    </row>
    <row r="35" spans="1:33" ht="14.25">
      <c r="A35" s="200" t="s">
        <v>1456</v>
      </c>
      <c r="B35" s="201" t="s">
        <v>1457</v>
      </c>
      <c r="C35" s="241" t="s">
        <v>55</v>
      </c>
      <c r="D35" s="202" t="s">
        <v>251</v>
      </c>
      <c r="E35" s="201" t="s">
        <v>251</v>
      </c>
      <c r="F35" s="274"/>
      <c r="G35" s="199"/>
      <c r="H35" s="199"/>
      <c r="I35" s="199"/>
      <c r="J35" s="274"/>
      <c r="K35" s="274"/>
      <c r="L35" s="274"/>
      <c r="M35" s="274"/>
      <c r="N35" s="274"/>
      <c r="O35" s="274"/>
      <c r="P35" s="274"/>
      <c r="Q35" s="274"/>
      <c r="R35" s="274"/>
      <c r="S35" s="274"/>
      <c r="T35" s="274"/>
      <c r="U35" s="274"/>
      <c r="V35" s="274"/>
      <c r="W35" s="274"/>
      <c r="X35" s="274"/>
      <c r="Y35" s="274"/>
      <c r="Z35" s="274"/>
      <c r="AA35" s="274"/>
      <c r="AB35" s="274"/>
      <c r="AC35" s="199"/>
      <c r="AD35" s="199"/>
      <c r="AE35" s="199"/>
      <c r="AF35" s="199"/>
      <c r="AG35" s="199"/>
    </row>
    <row r="36" spans="1:33" ht="25.5">
      <c r="A36" s="200" t="s">
        <v>1458</v>
      </c>
      <c r="B36" s="211" t="s">
        <v>1459</v>
      </c>
      <c r="C36" s="241" t="s">
        <v>60</v>
      </c>
      <c r="D36" s="202" t="s">
        <v>251</v>
      </c>
      <c r="E36" s="201" t="s">
        <v>251</v>
      </c>
      <c r="F36" s="274"/>
      <c r="G36" s="199"/>
      <c r="H36" s="199"/>
      <c r="I36" s="199"/>
      <c r="J36" s="274"/>
      <c r="K36" s="274"/>
      <c r="L36" s="274"/>
      <c r="M36" s="274"/>
      <c r="N36" s="274"/>
      <c r="O36" s="274"/>
      <c r="P36" s="274"/>
      <c r="Q36" s="274"/>
      <c r="R36" s="274"/>
      <c r="S36" s="274"/>
      <c r="T36" s="274"/>
      <c r="U36" s="274"/>
      <c r="V36" s="274"/>
      <c r="W36" s="274"/>
      <c r="X36" s="274"/>
      <c r="Y36" s="274"/>
      <c r="Z36" s="274"/>
      <c r="AA36" s="274"/>
      <c r="AB36" s="274"/>
      <c r="AC36" s="199"/>
      <c r="AD36" s="199"/>
      <c r="AE36" s="199"/>
      <c r="AF36" s="199"/>
      <c r="AG36" s="199"/>
    </row>
    <row r="37" spans="1:33" ht="25.5">
      <c r="A37" s="200" t="s">
        <v>1460</v>
      </c>
      <c r="B37" s="211" t="s">
        <v>1461</v>
      </c>
      <c r="C37" s="241" t="s">
        <v>55</v>
      </c>
      <c r="D37" s="202" t="s">
        <v>251</v>
      </c>
      <c r="E37" s="201" t="s">
        <v>251</v>
      </c>
      <c r="F37" s="274"/>
      <c r="G37" s="199"/>
      <c r="H37" s="199"/>
      <c r="I37" s="199"/>
      <c r="J37" s="274"/>
      <c r="K37" s="274"/>
      <c r="L37" s="274"/>
      <c r="M37" s="274"/>
      <c r="N37" s="274"/>
      <c r="O37" s="274"/>
      <c r="P37" s="274"/>
      <c r="Q37" s="274"/>
      <c r="R37" s="274"/>
      <c r="S37" s="274"/>
      <c r="T37" s="274"/>
      <c r="U37" s="274"/>
      <c r="V37" s="274"/>
      <c r="W37" s="274"/>
      <c r="X37" s="274"/>
      <c r="Y37" s="274"/>
      <c r="Z37" s="274"/>
      <c r="AA37" s="274"/>
      <c r="AB37" s="274"/>
      <c r="AC37" s="199"/>
      <c r="AD37" s="199"/>
      <c r="AE37" s="199"/>
      <c r="AF37" s="199"/>
      <c r="AG37" s="199"/>
    </row>
    <row r="38" spans="1:33" ht="51">
      <c r="A38" s="200" t="s">
        <v>1462</v>
      </c>
      <c r="B38" s="211" t="s">
        <v>1463</v>
      </c>
      <c r="C38" s="241" t="s">
        <v>60</v>
      </c>
      <c r="D38" s="202" t="s">
        <v>251</v>
      </c>
      <c r="E38" s="201" t="s">
        <v>251</v>
      </c>
      <c r="F38" s="274"/>
      <c r="G38" s="199"/>
      <c r="H38" s="199"/>
      <c r="I38" s="199"/>
      <c r="J38" s="274"/>
      <c r="K38" s="274"/>
      <c r="L38" s="274"/>
      <c r="M38" s="274"/>
      <c r="N38" s="274"/>
      <c r="O38" s="274"/>
      <c r="P38" s="274"/>
      <c r="Q38" s="274"/>
      <c r="R38" s="274"/>
      <c r="S38" s="274"/>
      <c r="T38" s="274"/>
      <c r="U38" s="274"/>
      <c r="V38" s="274"/>
      <c r="W38" s="274"/>
      <c r="X38" s="274"/>
      <c r="Y38" s="274"/>
      <c r="Z38" s="274"/>
      <c r="AA38" s="274"/>
      <c r="AB38" s="274"/>
      <c r="AC38" s="199"/>
      <c r="AD38" s="199"/>
      <c r="AE38" s="199"/>
      <c r="AF38" s="199"/>
      <c r="AG38" s="199"/>
    </row>
    <row r="39" spans="1:33" customFormat="1" ht="14.25">
      <c r="A39" s="200" t="s">
        <v>1464</v>
      </c>
      <c r="B39" s="211" t="s">
        <v>1465</v>
      </c>
      <c r="C39" s="241" t="s">
        <v>60</v>
      </c>
      <c r="D39" s="202" t="s">
        <v>251</v>
      </c>
      <c r="E39" s="201" t="s">
        <v>251</v>
      </c>
      <c r="F39" s="274"/>
      <c r="G39" s="199"/>
      <c r="H39" s="199"/>
      <c r="I39" s="199"/>
      <c r="J39" s="274"/>
      <c r="K39" s="274"/>
      <c r="L39" s="274"/>
      <c r="M39" s="274"/>
      <c r="N39" s="274"/>
      <c r="O39" s="274"/>
      <c r="P39" s="274"/>
      <c r="Q39" s="274"/>
      <c r="R39" s="274"/>
      <c r="S39" s="274"/>
      <c r="T39" s="274"/>
      <c r="U39" s="274"/>
      <c r="V39" s="274"/>
      <c r="W39" s="274"/>
      <c r="X39" s="274"/>
      <c r="Y39" s="274"/>
      <c r="Z39" s="274"/>
      <c r="AA39" s="274"/>
      <c r="AB39" s="274"/>
      <c r="AC39" s="199"/>
      <c r="AD39" s="199"/>
      <c r="AE39" s="199"/>
      <c r="AF39" s="199"/>
      <c r="AG39" s="199"/>
    </row>
    <row r="40" spans="1:33" ht="14.25">
      <c r="A40" s="200" t="s">
        <v>1466</v>
      </c>
      <c r="B40" s="211" t="s">
        <v>1467</v>
      </c>
      <c r="C40" s="241" t="s">
        <v>60</v>
      </c>
      <c r="D40" s="202" t="s">
        <v>251</v>
      </c>
      <c r="E40" s="201" t="s">
        <v>251</v>
      </c>
      <c r="F40" s="274"/>
      <c r="G40" s="199"/>
      <c r="H40" s="199"/>
      <c r="I40" s="199"/>
      <c r="J40" s="274"/>
      <c r="K40" s="274"/>
      <c r="L40" s="274"/>
      <c r="M40" s="274"/>
      <c r="N40" s="274"/>
      <c r="O40" s="274"/>
      <c r="P40" s="274"/>
      <c r="Q40" s="274"/>
      <c r="R40" s="274"/>
      <c r="S40" s="274"/>
      <c r="T40" s="274"/>
      <c r="U40" s="274"/>
      <c r="V40" s="274"/>
      <c r="W40" s="274"/>
      <c r="X40" s="274"/>
      <c r="Y40" s="274"/>
      <c r="Z40" s="274"/>
      <c r="AA40" s="274"/>
      <c r="AB40" s="274"/>
      <c r="AC40" s="199"/>
      <c r="AD40" s="199"/>
      <c r="AE40" s="199"/>
      <c r="AF40" s="199"/>
      <c r="AG40" s="199"/>
    </row>
    <row r="41" spans="1:33">
      <c r="A41" s="430" t="s">
        <v>1468</v>
      </c>
      <c r="B41" s="431"/>
      <c r="C41" s="431"/>
      <c r="D41" s="431"/>
      <c r="E41" s="432"/>
      <c r="F41" s="274"/>
      <c r="G41" s="199"/>
      <c r="H41" s="199"/>
      <c r="I41" s="199"/>
      <c r="J41" s="275"/>
      <c r="K41" s="275"/>
      <c r="L41" s="275"/>
      <c r="M41" s="275"/>
      <c r="N41" s="275"/>
      <c r="O41" s="275"/>
      <c r="P41" s="275"/>
      <c r="Q41" s="275"/>
      <c r="R41" s="275"/>
      <c r="S41" s="275"/>
      <c r="T41" s="275"/>
      <c r="U41" s="275"/>
      <c r="V41" s="275"/>
      <c r="W41" s="275"/>
      <c r="X41" s="275"/>
      <c r="Y41" s="275"/>
      <c r="Z41" s="275"/>
      <c r="AA41" s="275"/>
      <c r="AB41" s="275"/>
      <c r="AC41" s="214"/>
      <c r="AD41" s="214"/>
      <c r="AE41" s="214"/>
      <c r="AF41" s="214"/>
      <c r="AG41" s="214"/>
    </row>
    <row r="42" spans="1:33" ht="25.5">
      <c r="A42" s="200" t="s">
        <v>1469</v>
      </c>
      <c r="B42" s="201" t="s">
        <v>1470</v>
      </c>
      <c r="C42" s="328" t="s">
        <v>55</v>
      </c>
      <c r="D42" s="202" t="s">
        <v>251</v>
      </c>
      <c r="E42" s="201" t="s">
        <v>251</v>
      </c>
      <c r="F42" s="274"/>
      <c r="G42" s="199"/>
      <c r="H42" s="199"/>
      <c r="I42" s="199"/>
      <c r="J42" s="274"/>
      <c r="K42" s="274"/>
      <c r="L42" s="274"/>
      <c r="M42" s="274"/>
      <c r="N42" s="274"/>
      <c r="O42" s="274"/>
      <c r="P42" s="274"/>
      <c r="Q42" s="274"/>
      <c r="R42" s="274"/>
      <c r="S42" s="274"/>
      <c r="T42" s="274"/>
      <c r="U42" s="274"/>
      <c r="V42" s="274"/>
      <c r="W42" s="274"/>
      <c r="X42" s="274"/>
      <c r="Y42" s="274"/>
      <c r="Z42" s="274"/>
      <c r="AA42" s="274"/>
      <c r="AB42" s="274"/>
      <c r="AC42" s="199"/>
      <c r="AD42" s="199"/>
      <c r="AE42" s="199"/>
      <c r="AF42" s="199"/>
      <c r="AG42" s="199"/>
    </row>
    <row r="43" spans="1:33" ht="15.75" customHeight="1">
      <c r="A43" s="200" t="s">
        <v>1471</v>
      </c>
      <c r="B43" s="204" t="s">
        <v>1472</v>
      </c>
      <c r="C43" s="241" t="s">
        <v>60</v>
      </c>
      <c r="D43" s="205" t="s">
        <v>251</v>
      </c>
      <c r="E43" s="204" t="s">
        <v>251</v>
      </c>
      <c r="F43" s="274"/>
      <c r="G43" s="199"/>
      <c r="H43" s="199"/>
      <c r="I43" s="199"/>
      <c r="J43" s="274"/>
      <c r="K43" s="274"/>
      <c r="L43" s="274"/>
      <c r="M43" s="274"/>
      <c r="N43" s="274"/>
      <c r="O43" s="274"/>
      <c r="P43" s="274"/>
      <c r="Q43" s="274"/>
      <c r="R43" s="274"/>
      <c r="S43" s="274"/>
      <c r="T43" s="274"/>
      <c r="U43" s="274"/>
      <c r="V43" s="274"/>
      <c r="W43" s="274"/>
      <c r="X43" s="274"/>
      <c r="Y43" s="274"/>
      <c r="Z43" s="274"/>
      <c r="AA43" s="274"/>
      <c r="AB43" s="274"/>
      <c r="AC43" s="199"/>
      <c r="AD43" s="199"/>
      <c r="AE43" s="199"/>
      <c r="AF43" s="199"/>
      <c r="AG43" s="199"/>
    </row>
    <row r="44" spans="1:33" ht="14.25">
      <c r="A44" s="200" t="s">
        <v>1473</v>
      </c>
      <c r="B44" s="201" t="s">
        <v>1474</v>
      </c>
      <c r="C44" s="241" t="s">
        <v>55</v>
      </c>
      <c r="D44" s="202" t="s">
        <v>251</v>
      </c>
      <c r="E44" s="201" t="s">
        <v>251</v>
      </c>
      <c r="F44" s="274"/>
      <c r="G44" s="199"/>
      <c r="H44" s="199"/>
      <c r="I44" s="199"/>
      <c r="J44" s="274"/>
      <c r="K44" s="274"/>
      <c r="L44" s="274"/>
      <c r="M44" s="274"/>
      <c r="N44" s="274"/>
      <c r="O44" s="274"/>
      <c r="P44" s="274"/>
      <c r="Q44" s="274"/>
      <c r="R44" s="274"/>
      <c r="S44" s="274"/>
      <c r="T44" s="274"/>
      <c r="U44" s="274"/>
      <c r="V44" s="274"/>
      <c r="W44" s="274"/>
      <c r="X44" s="274"/>
      <c r="Y44" s="274"/>
      <c r="Z44" s="274"/>
      <c r="AA44" s="274"/>
      <c r="AB44" s="274"/>
      <c r="AC44" s="199"/>
      <c r="AD44" s="199"/>
      <c r="AE44" s="199"/>
      <c r="AF44" s="199"/>
      <c r="AG44" s="199"/>
    </row>
    <row r="45" spans="1:33" ht="25.5">
      <c r="A45" s="200" t="s">
        <v>1475</v>
      </c>
      <c r="B45" s="201" t="s">
        <v>1476</v>
      </c>
      <c r="C45" s="241" t="s">
        <v>60</v>
      </c>
      <c r="D45" s="202" t="s">
        <v>251</v>
      </c>
      <c r="E45" s="201" t="s">
        <v>251</v>
      </c>
      <c r="F45" s="274"/>
      <c r="G45" s="199"/>
      <c r="H45" s="199"/>
      <c r="I45" s="199"/>
      <c r="J45" s="274"/>
      <c r="K45" s="274"/>
      <c r="L45" s="274"/>
      <c r="M45" s="274"/>
      <c r="N45" s="274"/>
      <c r="O45" s="274"/>
      <c r="P45" s="274"/>
      <c r="Q45" s="274"/>
      <c r="R45" s="274"/>
      <c r="S45" s="274"/>
      <c r="T45" s="274"/>
      <c r="U45" s="274"/>
      <c r="V45" s="274"/>
      <c r="W45" s="274"/>
      <c r="X45" s="274"/>
      <c r="Y45" s="274"/>
      <c r="Z45" s="274"/>
      <c r="AA45" s="274"/>
      <c r="AB45" s="274"/>
      <c r="AC45" s="199"/>
      <c r="AD45" s="199"/>
      <c r="AE45" s="199"/>
      <c r="AF45" s="199"/>
      <c r="AG45" s="199"/>
    </row>
    <row r="46" spans="1:33" ht="14.25">
      <c r="A46" s="200" t="s">
        <v>1477</v>
      </c>
      <c r="B46" s="211" t="s">
        <v>1478</v>
      </c>
      <c r="C46" s="241" t="s">
        <v>55</v>
      </c>
      <c r="D46" s="202" t="s">
        <v>251</v>
      </c>
      <c r="E46" s="201" t="s">
        <v>251</v>
      </c>
      <c r="F46" s="274"/>
      <c r="G46" s="199"/>
      <c r="H46" s="199"/>
      <c r="I46" s="199"/>
      <c r="J46" s="274"/>
      <c r="K46" s="274"/>
      <c r="L46" s="274"/>
      <c r="M46" s="274"/>
      <c r="N46" s="274"/>
      <c r="O46" s="274"/>
      <c r="P46" s="274"/>
      <c r="Q46" s="274"/>
      <c r="R46" s="274"/>
      <c r="S46" s="274"/>
      <c r="T46" s="274"/>
      <c r="U46" s="274"/>
      <c r="V46" s="274"/>
      <c r="W46" s="274"/>
      <c r="X46" s="274"/>
      <c r="Y46" s="274"/>
      <c r="Z46" s="274"/>
      <c r="AA46" s="274"/>
      <c r="AB46" s="274"/>
      <c r="AC46" s="199"/>
      <c r="AD46" s="199"/>
      <c r="AE46" s="199"/>
      <c r="AF46" s="199"/>
      <c r="AG46" s="199"/>
    </row>
    <row r="47" spans="1:33" ht="25.5">
      <c r="A47" s="200" t="s">
        <v>1479</v>
      </c>
      <c r="B47" s="201" t="s">
        <v>1374</v>
      </c>
      <c r="C47" s="241" t="s">
        <v>55</v>
      </c>
      <c r="D47" s="202" t="s">
        <v>251</v>
      </c>
      <c r="E47" s="276" t="s">
        <v>251</v>
      </c>
      <c r="F47" s="274"/>
      <c r="G47" s="199"/>
      <c r="H47" s="199"/>
      <c r="I47" s="199"/>
      <c r="J47" s="274"/>
      <c r="K47" s="274"/>
      <c r="L47" s="274"/>
      <c r="M47" s="274"/>
      <c r="N47" s="274"/>
      <c r="O47" s="274"/>
      <c r="P47" s="274"/>
      <c r="Q47" s="274"/>
      <c r="R47" s="274"/>
      <c r="S47" s="274"/>
      <c r="T47" s="274"/>
      <c r="U47" s="274"/>
      <c r="V47" s="274"/>
      <c r="W47" s="274"/>
      <c r="X47" s="274"/>
      <c r="Y47" s="274"/>
      <c r="Z47" s="274"/>
      <c r="AA47" s="274"/>
      <c r="AB47" s="274"/>
      <c r="AC47" s="199"/>
      <c r="AD47" s="199"/>
      <c r="AE47" s="199"/>
      <c r="AF47" s="199"/>
      <c r="AG47" s="199"/>
    </row>
    <row r="48" spans="1:33" ht="14.25">
      <c r="A48" s="200" t="s">
        <v>1480</v>
      </c>
      <c r="B48" s="201" t="s">
        <v>1481</v>
      </c>
      <c r="C48" s="241" t="s">
        <v>55</v>
      </c>
      <c r="D48" s="202" t="s">
        <v>251</v>
      </c>
      <c r="E48" s="201" t="s">
        <v>251</v>
      </c>
      <c r="F48" s="274"/>
      <c r="G48" s="199"/>
      <c r="H48" s="199"/>
      <c r="I48" s="199"/>
      <c r="J48" s="274"/>
      <c r="K48" s="274"/>
      <c r="L48" s="274"/>
      <c r="M48" s="274"/>
      <c r="N48" s="274"/>
      <c r="O48" s="274"/>
      <c r="P48" s="274"/>
      <c r="Q48" s="274"/>
      <c r="R48" s="274"/>
      <c r="S48" s="274"/>
      <c r="T48" s="274"/>
      <c r="U48" s="274"/>
      <c r="V48" s="274"/>
      <c r="W48" s="274"/>
      <c r="X48" s="274"/>
      <c r="Y48" s="274"/>
      <c r="Z48" s="274"/>
      <c r="AA48" s="274"/>
      <c r="AB48" s="274"/>
      <c r="AC48" s="199"/>
      <c r="AD48" s="199"/>
      <c r="AE48" s="199"/>
      <c r="AF48" s="199"/>
      <c r="AG48" s="199"/>
    </row>
    <row r="49" spans="1:33" ht="14.25">
      <c r="A49" s="200" t="s">
        <v>1482</v>
      </c>
      <c r="B49" s="201" t="s">
        <v>1483</v>
      </c>
      <c r="C49" s="241" t="s">
        <v>55</v>
      </c>
      <c r="D49" s="202" t="s">
        <v>251</v>
      </c>
      <c r="E49" s="201" t="s">
        <v>251</v>
      </c>
      <c r="F49" s="274"/>
      <c r="G49" s="199"/>
      <c r="H49" s="199"/>
      <c r="I49" s="199"/>
      <c r="J49" s="274"/>
      <c r="K49" s="274"/>
      <c r="L49" s="274"/>
      <c r="M49" s="274"/>
      <c r="N49" s="274"/>
      <c r="O49" s="274"/>
      <c r="P49" s="274"/>
      <c r="Q49" s="274"/>
      <c r="R49" s="274"/>
      <c r="S49" s="274"/>
      <c r="T49" s="274"/>
      <c r="U49" s="274"/>
      <c r="V49" s="274"/>
      <c r="W49" s="274"/>
      <c r="X49" s="274"/>
      <c r="Y49" s="274"/>
      <c r="Z49" s="274"/>
      <c r="AA49" s="274"/>
      <c r="AB49" s="274"/>
      <c r="AC49" s="199"/>
      <c r="AD49" s="199"/>
      <c r="AE49" s="199"/>
      <c r="AF49" s="199"/>
      <c r="AG49" s="199"/>
    </row>
    <row r="50" spans="1:33" ht="14.25">
      <c r="A50" s="200" t="s">
        <v>1484</v>
      </c>
      <c r="B50" s="201" t="s">
        <v>1485</v>
      </c>
      <c r="C50" s="241" t="s">
        <v>55</v>
      </c>
      <c r="D50" s="202" t="s">
        <v>251</v>
      </c>
      <c r="E50" s="201" t="s">
        <v>251</v>
      </c>
      <c r="F50" s="274"/>
      <c r="G50" s="199"/>
      <c r="H50" s="199"/>
      <c r="I50" s="199"/>
      <c r="J50" s="274"/>
      <c r="K50" s="274"/>
      <c r="L50" s="274"/>
      <c r="M50" s="274"/>
      <c r="N50" s="274"/>
      <c r="O50" s="274"/>
      <c r="P50" s="274"/>
      <c r="Q50" s="274"/>
      <c r="R50" s="274"/>
      <c r="S50" s="274"/>
      <c r="T50" s="274"/>
      <c r="U50" s="274"/>
      <c r="V50" s="274"/>
      <c r="W50" s="274"/>
      <c r="X50" s="274"/>
      <c r="Y50" s="274"/>
      <c r="Z50" s="274"/>
      <c r="AA50" s="274"/>
      <c r="AB50" s="274"/>
      <c r="AC50" s="199"/>
      <c r="AD50" s="199"/>
      <c r="AE50" s="199"/>
      <c r="AF50" s="199"/>
      <c r="AG50" s="199"/>
    </row>
    <row r="51" spans="1:33" ht="25.5">
      <c r="A51" s="200" t="s">
        <v>1486</v>
      </c>
      <c r="B51" s="201" t="s">
        <v>1487</v>
      </c>
      <c r="C51" s="241" t="s">
        <v>55</v>
      </c>
      <c r="D51" s="202" t="s">
        <v>251</v>
      </c>
      <c r="E51" s="201" t="s">
        <v>251</v>
      </c>
      <c r="F51" s="274"/>
      <c r="G51" s="199"/>
      <c r="H51" s="199"/>
      <c r="I51" s="199"/>
      <c r="J51" s="274"/>
      <c r="K51" s="274"/>
      <c r="L51" s="274"/>
      <c r="M51" s="274"/>
      <c r="N51" s="274"/>
      <c r="O51" s="274"/>
      <c r="P51" s="274"/>
      <c r="Q51" s="274"/>
      <c r="R51" s="274"/>
      <c r="S51" s="274"/>
      <c r="T51" s="274"/>
      <c r="U51" s="274"/>
      <c r="V51" s="274"/>
      <c r="W51" s="274"/>
      <c r="X51" s="274"/>
      <c r="Y51" s="274"/>
      <c r="Z51" s="274"/>
      <c r="AA51" s="274"/>
      <c r="AB51" s="274"/>
      <c r="AC51" s="199"/>
      <c r="AD51" s="199"/>
      <c r="AE51" s="199"/>
      <c r="AF51" s="199"/>
      <c r="AG51" s="199"/>
    </row>
    <row r="52" spans="1:33" ht="14.25">
      <c r="A52" s="200" t="s">
        <v>1488</v>
      </c>
      <c r="B52" s="211" t="s">
        <v>1489</v>
      </c>
      <c r="C52" s="241" t="s">
        <v>55</v>
      </c>
      <c r="D52" s="202" t="s">
        <v>251</v>
      </c>
      <c r="E52" s="201" t="s">
        <v>251</v>
      </c>
      <c r="F52" s="274"/>
      <c r="G52" s="199"/>
      <c r="H52" s="199"/>
      <c r="I52" s="199"/>
      <c r="J52" s="274"/>
      <c r="K52" s="274"/>
      <c r="L52" s="274"/>
      <c r="M52" s="274"/>
      <c r="N52" s="274"/>
      <c r="O52" s="274"/>
      <c r="P52" s="274"/>
      <c r="Q52" s="274"/>
      <c r="R52" s="274"/>
      <c r="S52" s="274"/>
      <c r="T52" s="274"/>
      <c r="U52" s="274"/>
      <c r="V52" s="274"/>
      <c r="W52" s="274"/>
      <c r="X52" s="274"/>
      <c r="Y52" s="274"/>
      <c r="Z52" s="274"/>
      <c r="AA52" s="274"/>
      <c r="AB52" s="274"/>
      <c r="AC52" s="199"/>
      <c r="AD52" s="199"/>
      <c r="AE52" s="199"/>
      <c r="AF52" s="199"/>
      <c r="AG52" s="199"/>
    </row>
    <row r="53" spans="1:33" ht="15" customHeight="1">
      <c r="A53" s="200" t="s">
        <v>1490</v>
      </c>
      <c r="B53" s="201" t="s">
        <v>1491</v>
      </c>
      <c r="C53" s="241" t="s">
        <v>55</v>
      </c>
      <c r="D53" s="202" t="s">
        <v>251</v>
      </c>
      <c r="E53" s="201" t="s">
        <v>251</v>
      </c>
      <c r="F53" s="274"/>
      <c r="G53" s="199"/>
      <c r="H53" s="199"/>
      <c r="I53" s="199"/>
      <c r="J53" s="274"/>
      <c r="K53" s="274"/>
      <c r="L53" s="274"/>
      <c r="M53" s="274"/>
      <c r="N53" s="274"/>
      <c r="O53" s="274"/>
      <c r="P53" s="274"/>
      <c r="Q53" s="274"/>
      <c r="R53" s="274"/>
      <c r="S53" s="274"/>
      <c r="T53" s="274"/>
      <c r="U53" s="274"/>
      <c r="V53" s="274"/>
      <c r="W53" s="274"/>
      <c r="X53" s="274"/>
      <c r="Y53" s="274"/>
      <c r="Z53" s="274"/>
      <c r="AA53" s="274"/>
      <c r="AB53" s="274"/>
      <c r="AC53" s="199"/>
      <c r="AD53" s="199"/>
      <c r="AE53" s="199"/>
      <c r="AF53" s="199"/>
      <c r="AG53" s="199"/>
    </row>
    <row r="54" spans="1:33" ht="14.25">
      <c r="A54" s="200" t="s">
        <v>1492</v>
      </c>
      <c r="B54" s="201" t="s">
        <v>1493</v>
      </c>
      <c r="C54" s="241" t="s">
        <v>55</v>
      </c>
      <c r="D54" s="202" t="s">
        <v>251</v>
      </c>
      <c r="E54" s="201" t="s">
        <v>251</v>
      </c>
      <c r="F54" s="274"/>
      <c r="G54" s="199"/>
      <c r="H54" s="199"/>
      <c r="I54" s="199"/>
      <c r="J54" s="274"/>
      <c r="K54" s="274"/>
      <c r="L54" s="274"/>
      <c r="M54" s="274"/>
      <c r="N54" s="274"/>
      <c r="O54" s="274"/>
      <c r="P54" s="274"/>
      <c r="Q54" s="274"/>
      <c r="R54" s="274"/>
      <c r="S54" s="274"/>
      <c r="T54" s="274"/>
      <c r="U54" s="274"/>
      <c r="V54" s="274"/>
      <c r="W54" s="274"/>
      <c r="X54" s="274"/>
      <c r="Y54" s="274"/>
      <c r="Z54" s="274"/>
      <c r="AA54" s="274"/>
      <c r="AB54" s="274"/>
      <c r="AC54" s="199"/>
      <c r="AD54" s="199"/>
      <c r="AE54" s="199"/>
      <c r="AF54" s="199"/>
      <c r="AG54" s="199"/>
    </row>
    <row r="55" spans="1:33" ht="14.25">
      <c r="A55" s="200" t="s">
        <v>1494</v>
      </c>
      <c r="B55" s="201" t="s">
        <v>1495</v>
      </c>
      <c r="C55" s="241" t="s">
        <v>55</v>
      </c>
      <c r="D55" s="202" t="s">
        <v>251</v>
      </c>
      <c r="E55" s="201" t="s">
        <v>251</v>
      </c>
      <c r="F55" s="274"/>
      <c r="G55" s="199"/>
      <c r="H55" s="199"/>
      <c r="I55" s="199"/>
      <c r="J55" s="274"/>
      <c r="K55" s="274"/>
      <c r="L55" s="274"/>
      <c r="M55" s="274"/>
      <c r="N55" s="274"/>
      <c r="O55" s="274"/>
      <c r="P55" s="274"/>
      <c r="Q55" s="274"/>
      <c r="R55" s="274"/>
      <c r="S55" s="274"/>
      <c r="T55" s="274"/>
      <c r="U55" s="274"/>
      <c r="V55" s="274"/>
      <c r="W55" s="274"/>
      <c r="X55" s="274"/>
      <c r="Y55" s="274"/>
      <c r="Z55" s="274"/>
      <c r="AA55" s="274"/>
      <c r="AB55" s="274"/>
      <c r="AC55" s="199"/>
      <c r="AD55" s="199"/>
      <c r="AE55" s="199"/>
      <c r="AF55" s="199"/>
      <c r="AG55" s="199"/>
    </row>
    <row r="56" spans="1:33" ht="14.25">
      <c r="A56" s="200" t="s">
        <v>1496</v>
      </c>
      <c r="B56" s="201" t="s">
        <v>1497</v>
      </c>
      <c r="C56" s="241" t="s">
        <v>60</v>
      </c>
      <c r="D56" s="202" t="s">
        <v>251</v>
      </c>
      <c r="E56" s="201" t="s">
        <v>251</v>
      </c>
      <c r="F56" s="274"/>
      <c r="G56" s="199"/>
      <c r="H56" s="199"/>
      <c r="I56" s="199"/>
      <c r="J56" s="274"/>
      <c r="K56" s="274"/>
      <c r="L56" s="274"/>
      <c r="M56" s="274"/>
      <c r="N56" s="274"/>
      <c r="O56" s="274"/>
      <c r="P56" s="274"/>
      <c r="Q56" s="274"/>
      <c r="R56" s="274"/>
      <c r="S56" s="274"/>
      <c r="T56" s="274"/>
      <c r="U56" s="274"/>
      <c r="V56" s="274"/>
      <c r="W56" s="274"/>
      <c r="X56" s="274"/>
      <c r="Y56" s="274"/>
      <c r="Z56" s="274"/>
      <c r="AA56" s="274"/>
      <c r="AB56" s="274"/>
      <c r="AC56" s="199"/>
      <c r="AD56" s="199"/>
      <c r="AE56" s="199"/>
      <c r="AF56" s="199"/>
      <c r="AG56" s="199"/>
    </row>
    <row r="57" spans="1:33" ht="25.5">
      <c r="A57" s="200" t="s">
        <v>1498</v>
      </c>
      <c r="B57" s="211" t="s">
        <v>1499</v>
      </c>
      <c r="C57" s="241" t="s">
        <v>55</v>
      </c>
      <c r="D57" s="202" t="s">
        <v>251</v>
      </c>
      <c r="E57" s="201" t="s">
        <v>251</v>
      </c>
      <c r="F57" s="274"/>
      <c r="G57" s="199"/>
      <c r="H57" s="199"/>
      <c r="I57" s="199"/>
      <c r="J57" s="274"/>
      <c r="K57" s="274"/>
      <c r="L57" s="274"/>
      <c r="M57" s="274"/>
      <c r="N57" s="274"/>
      <c r="O57" s="274"/>
      <c r="P57" s="274"/>
      <c r="Q57" s="274"/>
      <c r="R57" s="274"/>
      <c r="S57" s="274"/>
      <c r="T57" s="274"/>
      <c r="U57" s="274"/>
      <c r="V57" s="274"/>
      <c r="W57" s="274"/>
      <c r="X57" s="274"/>
      <c r="Y57" s="274"/>
      <c r="Z57" s="274"/>
      <c r="AA57" s="274"/>
      <c r="AB57" s="274"/>
      <c r="AC57" s="199"/>
      <c r="AD57" s="199"/>
      <c r="AE57" s="199"/>
      <c r="AF57" s="199"/>
      <c r="AG57" s="199"/>
    </row>
    <row r="58" spans="1:33" ht="25.5">
      <c r="A58" s="200" t="s">
        <v>1500</v>
      </c>
      <c r="B58" s="211" t="s">
        <v>1501</v>
      </c>
      <c r="C58" s="240" t="s">
        <v>60</v>
      </c>
      <c r="D58" s="202" t="s">
        <v>251</v>
      </c>
      <c r="E58" s="201" t="s">
        <v>251</v>
      </c>
      <c r="F58" s="274"/>
      <c r="G58" s="199"/>
      <c r="H58" s="199"/>
      <c r="I58" s="199"/>
      <c r="J58" s="274"/>
      <c r="K58" s="274"/>
      <c r="L58" s="274"/>
      <c r="M58" s="274"/>
      <c r="N58" s="274"/>
      <c r="O58" s="274"/>
      <c r="P58" s="274"/>
      <c r="Q58" s="274"/>
      <c r="R58" s="274"/>
      <c r="S58" s="274"/>
      <c r="T58" s="274"/>
      <c r="U58" s="274"/>
      <c r="V58" s="274"/>
      <c r="W58" s="274"/>
      <c r="X58" s="274"/>
      <c r="Y58" s="274"/>
      <c r="Z58" s="274"/>
      <c r="AA58" s="274"/>
      <c r="AB58" s="274"/>
      <c r="AC58" s="199"/>
      <c r="AD58" s="199"/>
      <c r="AE58" s="199"/>
      <c r="AF58" s="199"/>
      <c r="AG58" s="199"/>
    </row>
    <row r="59" spans="1:33" ht="14.25">
      <c r="A59" s="430" t="s">
        <v>1502</v>
      </c>
      <c r="B59" s="431"/>
      <c r="C59" s="431"/>
      <c r="D59" s="431"/>
      <c r="E59" s="432"/>
      <c r="F59" s="274"/>
      <c r="G59" s="199"/>
      <c r="H59" s="199"/>
      <c r="I59" s="199"/>
      <c r="J59" s="274"/>
      <c r="K59" s="274"/>
      <c r="L59" s="274"/>
      <c r="M59" s="274"/>
      <c r="N59" s="274"/>
      <c r="O59" s="274"/>
      <c r="P59" s="274"/>
      <c r="Q59" s="274"/>
      <c r="R59" s="274"/>
      <c r="S59" s="274"/>
      <c r="T59" s="274"/>
      <c r="U59" s="274"/>
      <c r="V59" s="274"/>
      <c r="W59" s="274"/>
      <c r="X59" s="274"/>
      <c r="Y59" s="274"/>
      <c r="Z59" s="274"/>
      <c r="AA59" s="274"/>
      <c r="AB59" s="274"/>
      <c r="AC59" s="199"/>
      <c r="AD59" s="199"/>
      <c r="AE59" s="199"/>
      <c r="AF59" s="199"/>
      <c r="AG59" s="199"/>
    </row>
    <row r="60" spans="1:33" ht="14.25">
      <c r="A60" s="200" t="s">
        <v>1503</v>
      </c>
      <c r="B60" s="211" t="s">
        <v>1504</v>
      </c>
      <c r="C60" s="241" t="s">
        <v>60</v>
      </c>
      <c r="D60" s="202" t="s">
        <v>251</v>
      </c>
      <c r="E60" s="201" t="s">
        <v>251</v>
      </c>
      <c r="F60" s="274"/>
      <c r="G60" s="199"/>
      <c r="H60" s="199"/>
      <c r="I60" s="199"/>
      <c r="J60" s="274"/>
      <c r="K60" s="274"/>
      <c r="L60" s="274"/>
      <c r="M60" s="274"/>
      <c r="N60" s="274"/>
      <c r="O60" s="274"/>
      <c r="P60" s="274"/>
      <c r="Q60" s="274"/>
      <c r="R60" s="274"/>
      <c r="S60" s="274"/>
      <c r="T60" s="274"/>
      <c r="U60" s="274"/>
      <c r="V60" s="274"/>
      <c r="W60" s="274"/>
      <c r="X60" s="274"/>
      <c r="Y60" s="274"/>
      <c r="Z60" s="274"/>
      <c r="AA60" s="274"/>
      <c r="AB60" s="274"/>
      <c r="AC60" s="199"/>
      <c r="AD60" s="199"/>
      <c r="AE60" s="199"/>
      <c r="AF60" s="199"/>
      <c r="AG60" s="199"/>
    </row>
    <row r="61" spans="1:33" ht="14.25">
      <c r="A61" s="424" t="s">
        <v>1505</v>
      </c>
      <c r="B61" s="425"/>
      <c r="C61" s="240" t="s">
        <v>251</v>
      </c>
      <c r="D61" s="265" t="s">
        <v>251</v>
      </c>
      <c r="E61" s="206" t="s">
        <v>251</v>
      </c>
      <c r="F61" s="274"/>
      <c r="G61" s="199"/>
      <c r="H61" s="199"/>
      <c r="I61" s="199"/>
      <c r="J61" s="274"/>
      <c r="K61" s="274"/>
      <c r="L61" s="274"/>
      <c r="M61" s="274"/>
      <c r="N61" s="274"/>
      <c r="O61" s="274"/>
      <c r="P61" s="274"/>
      <c r="Q61" s="274"/>
      <c r="R61" s="274"/>
      <c r="S61" s="274"/>
      <c r="T61" s="274"/>
      <c r="U61" s="274"/>
      <c r="V61" s="274"/>
      <c r="W61" s="274"/>
      <c r="X61" s="274"/>
      <c r="Y61" s="274"/>
      <c r="Z61" s="274"/>
      <c r="AA61" s="274"/>
      <c r="AB61" s="274"/>
      <c r="AC61" s="199"/>
      <c r="AD61" s="199"/>
      <c r="AE61" s="199"/>
      <c r="AF61" s="199"/>
      <c r="AG61" s="199"/>
    </row>
    <row r="62" spans="1:33" ht="14.25">
      <c r="A62" s="200" t="s">
        <v>1506</v>
      </c>
      <c r="B62" s="211" t="s">
        <v>1507</v>
      </c>
      <c r="C62" s="240" t="s">
        <v>55</v>
      </c>
      <c r="D62" s="202" t="s">
        <v>251</v>
      </c>
      <c r="E62" s="206" t="s">
        <v>251</v>
      </c>
      <c r="F62" s="274"/>
      <c r="G62" s="199"/>
      <c r="H62" s="199"/>
      <c r="I62" s="199"/>
      <c r="J62" s="274"/>
      <c r="K62" s="274"/>
      <c r="L62" s="274"/>
      <c r="M62" s="274"/>
      <c r="N62" s="274"/>
      <c r="O62" s="274"/>
      <c r="P62" s="274"/>
      <c r="Q62" s="274"/>
      <c r="R62" s="274"/>
      <c r="S62" s="274"/>
      <c r="T62" s="274"/>
      <c r="U62" s="274"/>
      <c r="V62" s="274"/>
      <c r="W62" s="274"/>
      <c r="X62" s="274"/>
      <c r="Y62" s="274"/>
      <c r="Z62" s="274"/>
      <c r="AA62" s="274"/>
      <c r="AB62" s="274"/>
      <c r="AC62" s="199"/>
      <c r="AD62" s="199"/>
      <c r="AE62" s="199"/>
      <c r="AF62" s="199"/>
      <c r="AG62" s="199"/>
    </row>
    <row r="63" spans="1:33" ht="14.25">
      <c r="A63" s="200" t="s">
        <v>1508</v>
      </c>
      <c r="B63" s="211" t="s">
        <v>1509</v>
      </c>
      <c r="C63" s="240" t="s">
        <v>55</v>
      </c>
      <c r="D63" s="202" t="s">
        <v>251</v>
      </c>
      <c r="E63" s="206" t="s">
        <v>251</v>
      </c>
      <c r="F63" s="274"/>
      <c r="G63" s="199"/>
      <c r="H63" s="199"/>
      <c r="I63" s="199"/>
      <c r="J63" s="274"/>
      <c r="K63" s="274"/>
      <c r="L63" s="274"/>
      <c r="M63" s="274"/>
      <c r="N63" s="274"/>
      <c r="O63" s="274"/>
      <c r="P63" s="274"/>
      <c r="Q63" s="274"/>
      <c r="R63" s="274"/>
      <c r="S63" s="274"/>
      <c r="T63" s="274"/>
      <c r="U63" s="274"/>
      <c r="V63" s="274"/>
      <c r="W63" s="274"/>
      <c r="X63" s="274"/>
      <c r="Y63" s="274"/>
      <c r="Z63" s="274"/>
      <c r="AA63" s="274"/>
      <c r="AB63" s="274"/>
      <c r="AC63" s="199"/>
      <c r="AD63" s="199"/>
      <c r="AE63" s="199"/>
      <c r="AF63" s="199"/>
      <c r="AG63" s="199"/>
    </row>
    <row r="64" spans="1:33" ht="14.25">
      <c r="A64" s="200" t="s">
        <v>1510</v>
      </c>
      <c r="B64" s="211" t="s">
        <v>1511</v>
      </c>
      <c r="C64" s="240" t="s">
        <v>55</v>
      </c>
      <c r="D64" s="202" t="s">
        <v>251</v>
      </c>
      <c r="E64" s="206" t="s">
        <v>251</v>
      </c>
      <c r="F64" s="274"/>
      <c r="G64" s="199"/>
      <c r="H64" s="199"/>
      <c r="I64" s="199"/>
      <c r="J64" s="274"/>
      <c r="K64" s="274"/>
      <c r="L64" s="274"/>
      <c r="M64" s="274"/>
      <c r="N64" s="274"/>
      <c r="O64" s="274"/>
      <c r="P64" s="274"/>
      <c r="Q64" s="274"/>
      <c r="R64" s="274"/>
      <c r="S64" s="274"/>
      <c r="T64" s="274"/>
      <c r="U64" s="274"/>
      <c r="V64" s="274"/>
      <c r="W64" s="274"/>
      <c r="X64" s="274"/>
      <c r="Y64" s="274"/>
      <c r="Z64" s="274"/>
      <c r="AA64" s="274"/>
      <c r="AB64" s="274"/>
      <c r="AC64" s="199"/>
      <c r="AD64" s="199"/>
      <c r="AE64" s="199"/>
      <c r="AF64" s="199"/>
      <c r="AG64" s="199"/>
    </row>
    <row r="65" spans="1:33" ht="14.25">
      <c r="A65" s="200" t="s">
        <v>1512</v>
      </c>
      <c r="B65" s="211" t="s">
        <v>1513</v>
      </c>
      <c r="C65" s="241" t="s">
        <v>60</v>
      </c>
      <c r="D65" s="202" t="s">
        <v>251</v>
      </c>
      <c r="E65" s="206" t="s">
        <v>251</v>
      </c>
      <c r="F65" s="274"/>
      <c r="G65" s="199"/>
      <c r="H65" s="199"/>
      <c r="I65" s="199"/>
      <c r="J65" s="274"/>
      <c r="K65" s="274"/>
      <c r="L65" s="274"/>
      <c r="M65" s="274"/>
      <c r="N65" s="274"/>
      <c r="O65" s="274"/>
      <c r="P65" s="274"/>
      <c r="Q65" s="274"/>
      <c r="R65" s="274"/>
      <c r="S65" s="274"/>
      <c r="T65" s="274"/>
      <c r="U65" s="274"/>
      <c r="V65" s="274"/>
      <c r="W65" s="274"/>
      <c r="X65" s="274"/>
      <c r="Y65" s="274"/>
      <c r="Z65" s="274"/>
      <c r="AA65" s="274"/>
      <c r="AB65" s="274"/>
      <c r="AC65" s="199"/>
      <c r="AD65" s="199"/>
      <c r="AE65" s="199"/>
      <c r="AF65" s="199"/>
      <c r="AG65" s="199"/>
    </row>
    <row r="66" spans="1:33" ht="14.25">
      <c r="A66" s="200" t="s">
        <v>1514</v>
      </c>
      <c r="B66" s="211" t="s">
        <v>1515</v>
      </c>
      <c r="C66" s="240" t="s">
        <v>55</v>
      </c>
      <c r="D66" s="202" t="s">
        <v>251</v>
      </c>
      <c r="E66" s="206" t="s">
        <v>251</v>
      </c>
      <c r="F66" s="274"/>
      <c r="G66" s="199"/>
      <c r="H66" s="199"/>
      <c r="I66" s="199"/>
      <c r="J66" s="274"/>
      <c r="K66" s="274"/>
      <c r="L66" s="274"/>
      <c r="M66" s="274"/>
      <c r="N66" s="274"/>
      <c r="O66" s="274"/>
      <c r="P66" s="274"/>
      <c r="Q66" s="274"/>
      <c r="R66" s="274"/>
      <c r="S66" s="274"/>
      <c r="T66" s="274"/>
      <c r="U66" s="274"/>
      <c r="V66" s="274"/>
      <c r="W66" s="274"/>
      <c r="X66" s="274"/>
      <c r="Y66" s="274"/>
      <c r="Z66" s="274"/>
      <c r="AA66" s="274"/>
      <c r="AB66" s="274"/>
      <c r="AC66" s="199"/>
      <c r="AD66" s="199"/>
      <c r="AE66" s="199"/>
      <c r="AF66" s="199"/>
      <c r="AG66" s="199"/>
    </row>
    <row r="67" spans="1:33" ht="14.25">
      <c r="A67" s="200" t="s">
        <v>1516</v>
      </c>
      <c r="B67" s="211" t="s">
        <v>1517</v>
      </c>
      <c r="C67" s="240" t="s">
        <v>60</v>
      </c>
      <c r="D67" s="202" t="s">
        <v>251</v>
      </c>
      <c r="E67" s="206" t="s">
        <v>251</v>
      </c>
      <c r="F67" s="274"/>
      <c r="G67" s="199"/>
      <c r="H67" s="199"/>
      <c r="I67" s="199"/>
      <c r="J67" s="274"/>
      <c r="K67" s="274"/>
      <c r="L67" s="274"/>
      <c r="M67" s="274"/>
      <c r="N67" s="274"/>
      <c r="O67" s="274"/>
      <c r="P67" s="274"/>
      <c r="Q67" s="274"/>
      <c r="R67" s="274"/>
      <c r="S67" s="274"/>
      <c r="T67" s="274"/>
      <c r="U67" s="274"/>
      <c r="V67" s="274"/>
      <c r="W67" s="274"/>
      <c r="X67" s="274"/>
      <c r="Y67" s="274"/>
      <c r="Z67" s="274"/>
      <c r="AA67" s="274"/>
      <c r="AB67" s="274"/>
      <c r="AC67" s="199"/>
      <c r="AD67" s="199"/>
      <c r="AE67" s="199"/>
      <c r="AF67" s="199"/>
      <c r="AG67" s="199"/>
    </row>
    <row r="68" spans="1:33" ht="14.25">
      <c r="A68" s="200" t="s">
        <v>1518</v>
      </c>
      <c r="B68" s="211" t="s">
        <v>1519</v>
      </c>
      <c r="C68" s="240" t="s">
        <v>60</v>
      </c>
      <c r="D68" s="202" t="s">
        <v>251</v>
      </c>
      <c r="E68" s="206" t="s">
        <v>251</v>
      </c>
      <c r="F68" s="274"/>
      <c r="G68" s="199"/>
      <c r="H68" s="199"/>
      <c r="I68" s="199"/>
      <c r="J68" s="274"/>
      <c r="K68" s="274"/>
      <c r="L68" s="274"/>
      <c r="M68" s="274"/>
      <c r="N68" s="274"/>
      <c r="O68" s="274"/>
      <c r="P68" s="274"/>
      <c r="Q68" s="274"/>
      <c r="R68" s="274"/>
      <c r="S68" s="274"/>
      <c r="T68" s="274"/>
      <c r="U68" s="274"/>
      <c r="V68" s="274"/>
      <c r="W68" s="274"/>
      <c r="X68" s="274"/>
      <c r="Y68" s="274"/>
      <c r="Z68" s="274"/>
      <c r="AA68" s="274"/>
      <c r="AB68" s="274"/>
      <c r="AC68" s="199"/>
      <c r="AD68" s="199"/>
      <c r="AE68" s="199"/>
      <c r="AF68" s="199"/>
      <c r="AG68" s="199"/>
    </row>
    <row r="69" spans="1:33" ht="14.25">
      <c r="A69" s="200" t="s">
        <v>1520</v>
      </c>
      <c r="B69" s="204" t="s">
        <v>1521</v>
      </c>
      <c r="C69" s="240" t="s">
        <v>60</v>
      </c>
      <c r="D69" s="202" t="s">
        <v>251</v>
      </c>
      <c r="E69" s="204" t="s">
        <v>251</v>
      </c>
      <c r="F69" s="274"/>
      <c r="G69" s="199"/>
      <c r="H69" s="199"/>
      <c r="I69" s="199"/>
      <c r="J69" s="274"/>
      <c r="K69" s="274"/>
      <c r="L69" s="274"/>
      <c r="M69" s="274"/>
      <c r="N69" s="274"/>
      <c r="O69" s="274"/>
      <c r="P69" s="274"/>
      <c r="Q69" s="274"/>
      <c r="R69" s="274"/>
      <c r="S69" s="274"/>
      <c r="T69" s="274"/>
      <c r="U69" s="274"/>
      <c r="V69" s="274"/>
      <c r="W69" s="274"/>
      <c r="X69" s="274"/>
      <c r="Y69" s="274"/>
      <c r="Z69" s="274"/>
      <c r="AA69" s="274"/>
      <c r="AB69" s="274"/>
      <c r="AC69" s="199"/>
      <c r="AD69" s="199"/>
      <c r="AE69" s="199"/>
      <c r="AF69" s="199"/>
      <c r="AG69" s="199"/>
    </row>
    <row r="70" spans="1:33" ht="25.5">
      <c r="A70" s="200" t="s">
        <v>1522</v>
      </c>
      <c r="B70" s="211" t="s">
        <v>1268</v>
      </c>
      <c r="C70" s="240" t="s">
        <v>60</v>
      </c>
      <c r="D70" s="202" t="s">
        <v>251</v>
      </c>
      <c r="E70" s="206" t="s">
        <v>251</v>
      </c>
      <c r="F70" s="274"/>
      <c r="G70" s="199"/>
      <c r="H70" s="199"/>
      <c r="I70" s="199"/>
      <c r="J70" s="274"/>
      <c r="K70" s="274"/>
      <c r="L70" s="274"/>
      <c r="M70" s="274"/>
      <c r="N70" s="274"/>
      <c r="O70" s="274"/>
      <c r="P70" s="274"/>
      <c r="Q70" s="274"/>
      <c r="R70" s="274"/>
      <c r="S70" s="274"/>
      <c r="T70" s="274"/>
      <c r="U70" s="274"/>
      <c r="V70" s="274"/>
      <c r="W70" s="274"/>
      <c r="X70" s="274"/>
      <c r="Y70" s="274"/>
      <c r="Z70" s="274"/>
      <c r="AA70" s="274"/>
      <c r="AB70" s="274"/>
      <c r="AC70" s="199"/>
      <c r="AD70" s="199"/>
      <c r="AE70" s="199"/>
      <c r="AF70" s="199"/>
      <c r="AG70" s="199"/>
    </row>
    <row r="71" spans="1:33" ht="14.25">
      <c r="A71" s="200" t="s">
        <v>1523</v>
      </c>
      <c r="B71" s="211" t="s">
        <v>1524</v>
      </c>
      <c r="C71" s="240" t="s">
        <v>60</v>
      </c>
      <c r="D71" s="202" t="s">
        <v>251</v>
      </c>
      <c r="E71" s="206" t="s">
        <v>251</v>
      </c>
      <c r="F71" s="274"/>
      <c r="G71" s="199"/>
      <c r="H71" s="199"/>
      <c r="I71" s="199"/>
      <c r="J71" s="274"/>
      <c r="K71" s="274"/>
      <c r="L71" s="274"/>
      <c r="M71" s="274"/>
      <c r="N71" s="274"/>
      <c r="O71" s="274"/>
      <c r="P71" s="274"/>
      <c r="Q71" s="274"/>
      <c r="R71" s="274"/>
      <c r="S71" s="274"/>
      <c r="T71" s="274"/>
      <c r="U71" s="274"/>
      <c r="V71" s="274"/>
      <c r="W71" s="274"/>
      <c r="X71" s="274"/>
      <c r="Y71" s="274"/>
      <c r="Z71" s="274"/>
      <c r="AA71" s="274"/>
      <c r="AB71" s="274"/>
      <c r="AC71" s="199"/>
      <c r="AD71" s="199"/>
      <c r="AE71" s="199"/>
      <c r="AF71" s="199"/>
      <c r="AG71" s="199"/>
    </row>
    <row r="72" spans="1:33" ht="15" customHeight="1">
      <c r="A72" s="200" t="s">
        <v>1525</v>
      </c>
      <c r="B72" s="201" t="s">
        <v>1526</v>
      </c>
      <c r="C72" s="240" t="s">
        <v>60</v>
      </c>
      <c r="D72" s="202" t="s">
        <v>251</v>
      </c>
      <c r="E72" s="206" t="s">
        <v>251</v>
      </c>
      <c r="F72" s="274"/>
      <c r="G72" s="199"/>
      <c r="H72" s="199"/>
      <c r="I72" s="199"/>
      <c r="J72" s="274"/>
      <c r="K72" s="274"/>
      <c r="L72" s="274"/>
      <c r="M72" s="274"/>
      <c r="N72" s="274"/>
      <c r="O72" s="274"/>
      <c r="P72" s="274"/>
      <c r="Q72" s="274"/>
      <c r="R72" s="274"/>
      <c r="S72" s="274"/>
      <c r="T72" s="274"/>
      <c r="U72" s="274"/>
      <c r="V72" s="274"/>
      <c r="W72" s="274"/>
      <c r="X72" s="274"/>
      <c r="Y72" s="274"/>
      <c r="Z72" s="274"/>
      <c r="AA72" s="274"/>
      <c r="AB72" s="274"/>
      <c r="AC72" s="199"/>
      <c r="AD72" s="199"/>
      <c r="AE72" s="199"/>
      <c r="AF72" s="199"/>
      <c r="AG72" s="199"/>
    </row>
    <row r="73" spans="1:33" ht="17.25" customHeight="1">
      <c r="A73" s="200" t="s">
        <v>1527</v>
      </c>
      <c r="B73" s="211" t="s">
        <v>1528</v>
      </c>
      <c r="C73" s="240" t="s">
        <v>60</v>
      </c>
      <c r="D73" s="202" t="s">
        <v>251</v>
      </c>
      <c r="E73" s="206" t="s">
        <v>251</v>
      </c>
      <c r="F73" s="274"/>
      <c r="G73" s="199"/>
      <c r="H73" s="199"/>
      <c r="I73" s="199"/>
      <c r="J73" s="274"/>
      <c r="K73" s="274"/>
      <c r="L73" s="274"/>
      <c r="M73" s="274"/>
      <c r="N73" s="274"/>
      <c r="O73" s="274"/>
      <c r="P73" s="274"/>
      <c r="Q73" s="274"/>
      <c r="R73" s="274"/>
      <c r="S73" s="274"/>
      <c r="T73" s="274"/>
      <c r="U73" s="274"/>
      <c r="V73" s="274"/>
      <c r="W73" s="274"/>
      <c r="X73" s="274"/>
      <c r="Y73" s="274"/>
      <c r="Z73" s="274"/>
      <c r="AA73" s="274"/>
      <c r="AB73" s="274"/>
      <c r="AC73" s="199"/>
      <c r="AD73" s="199"/>
      <c r="AE73" s="199"/>
      <c r="AF73" s="199"/>
      <c r="AG73" s="199"/>
    </row>
    <row r="74" spans="1:33" ht="14.25">
      <c r="A74" s="200" t="s">
        <v>1529</v>
      </c>
      <c r="B74" s="211" t="s">
        <v>1530</v>
      </c>
      <c r="C74" s="241" t="s">
        <v>55</v>
      </c>
      <c r="D74" s="202" t="s">
        <v>251</v>
      </c>
      <c r="E74" s="206" t="s">
        <v>251</v>
      </c>
      <c r="F74" s="274"/>
      <c r="G74" s="199"/>
      <c r="H74" s="199"/>
      <c r="I74" s="199"/>
      <c r="J74" s="274"/>
      <c r="K74" s="274"/>
      <c r="L74" s="274"/>
      <c r="M74" s="274"/>
      <c r="N74" s="274"/>
      <c r="O74" s="274"/>
      <c r="P74" s="274"/>
      <c r="Q74" s="274"/>
      <c r="R74" s="274"/>
      <c r="S74" s="274"/>
      <c r="T74" s="274"/>
      <c r="U74" s="274"/>
      <c r="V74" s="274"/>
      <c r="W74" s="274"/>
      <c r="X74" s="274"/>
      <c r="Y74" s="274"/>
      <c r="Z74" s="274"/>
      <c r="AA74" s="274"/>
      <c r="AB74" s="274"/>
      <c r="AC74" s="199"/>
      <c r="AD74" s="199"/>
      <c r="AE74" s="199"/>
      <c r="AF74" s="199"/>
      <c r="AG74" s="199"/>
    </row>
    <row r="75" spans="1:33" ht="14.25">
      <c r="A75" s="200" t="s">
        <v>1531</v>
      </c>
      <c r="B75" s="211" t="s">
        <v>1532</v>
      </c>
      <c r="C75" s="241" t="s">
        <v>60</v>
      </c>
      <c r="D75" s="202" t="s">
        <v>251</v>
      </c>
      <c r="E75" s="206" t="s">
        <v>251</v>
      </c>
      <c r="F75" s="274"/>
      <c r="G75" s="199"/>
      <c r="H75" s="199"/>
      <c r="I75" s="199"/>
      <c r="J75" s="274"/>
      <c r="K75" s="274"/>
      <c r="L75" s="274"/>
      <c r="M75" s="274"/>
      <c r="N75" s="274"/>
      <c r="O75" s="274"/>
      <c r="P75" s="274"/>
      <c r="Q75" s="274"/>
      <c r="R75" s="274"/>
      <c r="S75" s="274"/>
      <c r="T75" s="274"/>
      <c r="U75" s="274"/>
      <c r="V75" s="274"/>
      <c r="W75" s="274"/>
      <c r="X75" s="274"/>
      <c r="Y75" s="274"/>
      <c r="Z75" s="274"/>
      <c r="AA75" s="274"/>
      <c r="AB75" s="274"/>
      <c r="AC75" s="199"/>
      <c r="AD75" s="199"/>
      <c r="AE75" s="199"/>
      <c r="AF75" s="199"/>
      <c r="AG75" s="199"/>
    </row>
    <row r="76" spans="1:33" ht="14.25">
      <c r="A76" s="200" t="s">
        <v>1533</v>
      </c>
      <c r="B76" s="201" t="s">
        <v>1534</v>
      </c>
      <c r="C76" s="241" t="s">
        <v>55</v>
      </c>
      <c r="D76" s="202" t="s">
        <v>251</v>
      </c>
      <c r="E76" s="206" t="s">
        <v>251</v>
      </c>
      <c r="F76" s="274"/>
      <c r="G76" s="199"/>
      <c r="H76" s="199"/>
      <c r="I76" s="199"/>
      <c r="J76" s="274"/>
      <c r="K76" s="274"/>
      <c r="L76" s="274"/>
      <c r="M76" s="274"/>
      <c r="N76" s="274"/>
      <c r="O76" s="274"/>
      <c r="P76" s="274"/>
      <c r="Q76" s="274"/>
      <c r="R76" s="274"/>
      <c r="S76" s="274"/>
      <c r="T76" s="274"/>
      <c r="U76" s="274"/>
      <c r="V76" s="274"/>
      <c r="W76" s="274"/>
      <c r="X76" s="274"/>
      <c r="Y76" s="274"/>
      <c r="Z76" s="274"/>
      <c r="AA76" s="274"/>
      <c r="AB76" s="274"/>
      <c r="AC76" s="199"/>
      <c r="AD76" s="199"/>
      <c r="AE76" s="199"/>
      <c r="AF76" s="199"/>
      <c r="AG76" s="199"/>
    </row>
    <row r="77" spans="1:33" ht="25.5">
      <c r="A77" s="200" t="s">
        <v>1535</v>
      </c>
      <c r="B77" s="201" t="s">
        <v>1536</v>
      </c>
      <c r="C77" s="241" t="s">
        <v>60</v>
      </c>
      <c r="D77" s="202" t="s">
        <v>251</v>
      </c>
      <c r="E77" s="206" t="s">
        <v>251</v>
      </c>
      <c r="F77" s="274"/>
      <c r="G77" s="199"/>
      <c r="H77" s="199"/>
      <c r="I77" s="199"/>
      <c r="J77" s="274"/>
      <c r="K77" s="274"/>
      <c r="L77" s="274"/>
      <c r="M77" s="274"/>
      <c r="N77" s="274"/>
      <c r="O77" s="274"/>
      <c r="P77" s="274"/>
      <c r="Q77" s="274"/>
      <c r="R77" s="274"/>
      <c r="S77" s="274"/>
      <c r="T77" s="274"/>
      <c r="U77" s="274"/>
      <c r="V77" s="274"/>
      <c r="W77" s="274"/>
      <c r="X77" s="274"/>
      <c r="Y77" s="274"/>
      <c r="Z77" s="274"/>
      <c r="AA77" s="274"/>
      <c r="AB77" s="274"/>
      <c r="AC77" s="199"/>
      <c r="AD77" s="199"/>
      <c r="AE77" s="199"/>
      <c r="AF77" s="199"/>
      <c r="AG77" s="199"/>
    </row>
    <row r="78" spans="1:33" ht="25.5">
      <c r="A78" s="200" t="s">
        <v>1537</v>
      </c>
      <c r="B78" s="204" t="s">
        <v>1538</v>
      </c>
      <c r="C78" s="241" t="s">
        <v>60</v>
      </c>
      <c r="D78" s="205" t="s">
        <v>251</v>
      </c>
      <c r="E78" s="232" t="s">
        <v>251</v>
      </c>
      <c r="F78" s="274"/>
      <c r="G78" s="199"/>
      <c r="H78" s="199"/>
      <c r="I78" s="199"/>
      <c r="J78" s="274"/>
      <c r="K78" s="274"/>
      <c r="L78" s="274"/>
      <c r="M78" s="274"/>
      <c r="N78" s="274"/>
      <c r="O78" s="274"/>
      <c r="P78" s="274"/>
      <c r="Q78" s="274"/>
      <c r="R78" s="274"/>
      <c r="S78" s="274"/>
      <c r="T78" s="274"/>
      <c r="U78" s="274"/>
      <c r="V78" s="274"/>
      <c r="W78" s="274"/>
      <c r="X78" s="274"/>
      <c r="Y78" s="274"/>
      <c r="Z78" s="274"/>
      <c r="AA78" s="274"/>
      <c r="AB78" s="274"/>
      <c r="AC78" s="199"/>
      <c r="AD78" s="199"/>
      <c r="AE78" s="199"/>
      <c r="AF78" s="199"/>
      <c r="AG78" s="199"/>
    </row>
    <row r="79" spans="1:33" ht="25.5">
      <c r="A79" s="200" t="s">
        <v>1539</v>
      </c>
      <c r="B79" s="201" t="s">
        <v>1540</v>
      </c>
      <c r="C79" s="241" t="s">
        <v>55</v>
      </c>
      <c r="D79" s="202" t="s">
        <v>251</v>
      </c>
      <c r="E79" s="206" t="s">
        <v>251</v>
      </c>
      <c r="F79" s="274"/>
      <c r="G79" s="199"/>
      <c r="H79" s="199"/>
      <c r="I79" s="199"/>
      <c r="J79" s="274"/>
      <c r="K79" s="274"/>
      <c r="L79" s="274"/>
      <c r="M79" s="274"/>
      <c r="N79" s="274"/>
      <c r="O79" s="274"/>
      <c r="P79" s="274"/>
      <c r="Q79" s="274"/>
      <c r="R79" s="274"/>
      <c r="S79" s="274"/>
      <c r="T79" s="274"/>
      <c r="U79" s="274"/>
      <c r="V79" s="274"/>
      <c r="W79" s="274"/>
      <c r="X79" s="274"/>
      <c r="Y79" s="274"/>
      <c r="Z79" s="274"/>
      <c r="AA79" s="274"/>
      <c r="AB79" s="274"/>
      <c r="AC79" s="199"/>
      <c r="AD79" s="199"/>
      <c r="AE79" s="199"/>
      <c r="AF79" s="199"/>
      <c r="AG79" s="199"/>
    </row>
    <row r="80" spans="1:33" ht="25.5">
      <c r="A80" s="200" t="s">
        <v>1541</v>
      </c>
      <c r="B80" s="201" t="s">
        <v>1542</v>
      </c>
      <c r="C80" s="241" t="s">
        <v>60</v>
      </c>
      <c r="D80" s="202" t="s">
        <v>251</v>
      </c>
      <c r="E80" s="206" t="s">
        <v>251</v>
      </c>
      <c r="F80" s="274"/>
      <c r="G80" s="199"/>
      <c r="H80" s="199"/>
      <c r="I80" s="199"/>
      <c r="J80" s="274"/>
      <c r="K80" s="274"/>
      <c r="L80" s="274"/>
      <c r="M80" s="274"/>
      <c r="N80" s="274"/>
      <c r="O80" s="274"/>
      <c r="P80" s="274"/>
      <c r="Q80" s="274"/>
      <c r="R80" s="274"/>
      <c r="S80" s="274"/>
      <c r="T80" s="274"/>
      <c r="U80" s="274"/>
      <c r="V80" s="274"/>
      <c r="W80" s="274"/>
      <c r="X80" s="274"/>
      <c r="Y80" s="274"/>
      <c r="Z80" s="274"/>
      <c r="AA80" s="274"/>
      <c r="AB80" s="274"/>
      <c r="AC80" s="199"/>
      <c r="AD80" s="199"/>
      <c r="AE80" s="199"/>
      <c r="AF80" s="199"/>
      <c r="AG80" s="199"/>
    </row>
    <row r="81" spans="1:33" ht="25.5">
      <c r="A81" s="200" t="s">
        <v>1543</v>
      </c>
      <c r="B81" s="201" t="s">
        <v>1544</v>
      </c>
      <c r="C81" s="241" t="s">
        <v>60</v>
      </c>
      <c r="D81" s="202" t="s">
        <v>251</v>
      </c>
      <c r="E81" s="206" t="s">
        <v>251</v>
      </c>
      <c r="F81" s="274"/>
      <c r="G81" s="199"/>
      <c r="H81" s="199"/>
      <c r="I81" s="199"/>
      <c r="J81" s="274"/>
      <c r="K81" s="274"/>
      <c r="L81" s="274"/>
      <c r="M81" s="274"/>
      <c r="N81" s="274"/>
      <c r="O81" s="274"/>
      <c r="P81" s="274"/>
      <c r="Q81" s="274"/>
      <c r="R81" s="274"/>
      <c r="S81" s="274"/>
      <c r="T81" s="274"/>
      <c r="U81" s="274"/>
      <c r="V81" s="274"/>
      <c r="W81" s="274"/>
      <c r="X81" s="274"/>
      <c r="Y81" s="274"/>
      <c r="Z81" s="274"/>
      <c r="AA81" s="274"/>
      <c r="AB81" s="274"/>
      <c r="AC81" s="199"/>
      <c r="AD81" s="199"/>
      <c r="AE81" s="199"/>
      <c r="AF81" s="199"/>
      <c r="AG81" s="199"/>
    </row>
    <row r="82" spans="1:33" ht="25.5">
      <c r="A82" s="200" t="s">
        <v>1545</v>
      </c>
      <c r="B82" s="201" t="s">
        <v>1546</v>
      </c>
      <c r="C82" s="328" t="s">
        <v>55</v>
      </c>
      <c r="D82" s="202" t="s">
        <v>251</v>
      </c>
      <c r="E82" s="206" t="s">
        <v>251</v>
      </c>
      <c r="F82" s="274"/>
      <c r="G82" s="199"/>
      <c r="H82" s="199"/>
      <c r="I82" s="199"/>
      <c r="J82" s="274"/>
      <c r="K82" s="274"/>
      <c r="L82" s="274"/>
      <c r="M82" s="274"/>
      <c r="N82" s="274"/>
      <c r="O82" s="274"/>
      <c r="P82" s="274"/>
      <c r="Q82" s="274"/>
      <c r="R82" s="274"/>
      <c r="S82" s="274"/>
      <c r="T82" s="274"/>
      <c r="U82" s="274"/>
      <c r="V82" s="274"/>
      <c r="W82" s="274"/>
      <c r="X82" s="274"/>
      <c r="Y82" s="274"/>
      <c r="Z82" s="274"/>
      <c r="AA82" s="274"/>
      <c r="AB82" s="274"/>
      <c r="AC82" s="199"/>
      <c r="AD82" s="199"/>
      <c r="AE82" s="199"/>
      <c r="AF82" s="199"/>
      <c r="AG82" s="199"/>
    </row>
    <row r="83" spans="1:33" ht="25.5">
      <c r="A83" s="200" t="s">
        <v>1547</v>
      </c>
      <c r="B83" s="201" t="s">
        <v>1548</v>
      </c>
      <c r="C83" s="241" t="s">
        <v>55</v>
      </c>
      <c r="D83" s="202" t="s">
        <v>251</v>
      </c>
      <c r="E83" s="206" t="s">
        <v>251</v>
      </c>
      <c r="F83" s="274"/>
      <c r="G83" s="199"/>
      <c r="H83" s="199"/>
      <c r="I83" s="199"/>
      <c r="J83" s="274"/>
      <c r="K83" s="274"/>
      <c r="L83" s="274"/>
      <c r="M83" s="274"/>
      <c r="N83" s="274"/>
      <c r="O83" s="274"/>
      <c r="P83" s="274"/>
      <c r="Q83" s="274"/>
      <c r="R83" s="274"/>
      <c r="S83" s="274"/>
      <c r="T83" s="274"/>
      <c r="U83" s="274"/>
      <c r="V83" s="274"/>
      <c r="W83" s="274"/>
      <c r="X83" s="274"/>
      <c r="Y83" s="274"/>
      <c r="Z83" s="274"/>
      <c r="AA83" s="274"/>
      <c r="AB83" s="274"/>
      <c r="AC83" s="199"/>
      <c r="AD83" s="199"/>
      <c r="AE83" s="199"/>
      <c r="AF83" s="199"/>
      <c r="AG83" s="199"/>
    </row>
    <row r="84" spans="1:33" ht="39" customHeight="1">
      <c r="A84" s="200" t="s">
        <v>1549</v>
      </c>
      <c r="B84" s="201" t="s">
        <v>1550</v>
      </c>
      <c r="C84" s="241" t="s">
        <v>60</v>
      </c>
      <c r="D84" s="202" t="s">
        <v>251</v>
      </c>
      <c r="E84" s="206" t="s">
        <v>251</v>
      </c>
      <c r="F84" s="274"/>
      <c r="G84" s="199"/>
      <c r="H84" s="199"/>
      <c r="I84" s="199"/>
      <c r="J84" s="274"/>
      <c r="K84" s="274"/>
      <c r="L84" s="274"/>
      <c r="M84" s="274"/>
      <c r="N84" s="274"/>
      <c r="O84" s="274"/>
      <c r="P84" s="274"/>
      <c r="Q84" s="274"/>
      <c r="R84" s="274"/>
      <c r="S84" s="274"/>
      <c r="T84" s="274"/>
      <c r="U84" s="274"/>
      <c r="V84" s="274"/>
      <c r="W84" s="274"/>
      <c r="X84" s="274"/>
      <c r="Y84" s="274"/>
      <c r="Z84" s="274"/>
      <c r="AA84" s="274"/>
      <c r="AB84" s="274"/>
      <c r="AC84" s="199"/>
      <c r="AD84" s="199"/>
      <c r="AE84" s="199"/>
      <c r="AF84" s="199"/>
      <c r="AG84" s="199"/>
    </row>
    <row r="85" spans="1:33" ht="38.25">
      <c r="A85" s="200" t="s">
        <v>1551</v>
      </c>
      <c r="B85" s="201" t="s">
        <v>1552</v>
      </c>
      <c r="C85" s="241" t="s">
        <v>60</v>
      </c>
      <c r="D85" s="202" t="s">
        <v>251</v>
      </c>
      <c r="E85" s="206" t="s">
        <v>251</v>
      </c>
      <c r="F85" s="274"/>
      <c r="G85" s="199"/>
      <c r="H85" s="199"/>
      <c r="I85" s="199"/>
      <c r="J85" s="274"/>
      <c r="K85" s="274"/>
      <c r="L85" s="274"/>
      <c r="M85" s="274"/>
      <c r="N85" s="274"/>
      <c r="O85" s="274"/>
      <c r="P85" s="274"/>
      <c r="Q85" s="274"/>
      <c r="R85" s="274"/>
      <c r="S85" s="274"/>
      <c r="T85" s="274"/>
      <c r="U85" s="274"/>
      <c r="V85" s="274"/>
      <c r="W85" s="274"/>
      <c r="X85" s="274"/>
      <c r="Y85" s="274"/>
      <c r="Z85" s="274"/>
      <c r="AA85" s="274"/>
      <c r="AB85" s="274"/>
      <c r="AC85" s="199"/>
      <c r="AD85" s="199"/>
      <c r="AE85" s="199"/>
      <c r="AF85" s="199"/>
      <c r="AG85" s="199"/>
    </row>
    <row r="86" spans="1:33" ht="14.25">
      <c r="A86" s="200" t="s">
        <v>1553</v>
      </c>
      <c r="B86" s="201" t="s">
        <v>1554</v>
      </c>
      <c r="C86" s="241" t="s">
        <v>55</v>
      </c>
      <c r="D86" s="202" t="s">
        <v>251</v>
      </c>
      <c r="E86" s="206" t="s">
        <v>251</v>
      </c>
      <c r="F86" s="274"/>
      <c r="G86" s="199"/>
      <c r="H86" s="199"/>
      <c r="I86" s="199"/>
      <c r="J86" s="274"/>
      <c r="K86" s="274"/>
      <c r="L86" s="274"/>
      <c r="M86" s="274"/>
      <c r="N86" s="274"/>
      <c r="O86" s="274"/>
      <c r="P86" s="274"/>
      <c r="Q86" s="274"/>
      <c r="R86" s="274"/>
      <c r="S86" s="274"/>
      <c r="T86" s="274"/>
      <c r="U86" s="274"/>
      <c r="V86" s="274"/>
      <c r="W86" s="274"/>
      <c r="X86" s="274"/>
      <c r="Y86" s="274"/>
      <c r="Z86" s="274"/>
      <c r="AA86" s="274"/>
      <c r="AB86" s="274"/>
      <c r="AC86" s="199"/>
      <c r="AD86" s="199"/>
      <c r="AE86" s="199"/>
      <c r="AF86" s="199"/>
      <c r="AG86" s="199"/>
    </row>
    <row r="87" spans="1:33" ht="25.5">
      <c r="A87" s="200" t="s">
        <v>1555</v>
      </c>
      <c r="B87" s="201" t="s">
        <v>1556</v>
      </c>
      <c r="C87" s="241" t="s">
        <v>55</v>
      </c>
      <c r="D87" s="202" t="s">
        <v>251</v>
      </c>
      <c r="E87" s="206" t="s">
        <v>251</v>
      </c>
      <c r="F87" s="274"/>
      <c r="G87" s="199"/>
      <c r="H87" s="199"/>
      <c r="I87" s="199"/>
      <c r="J87" s="274"/>
      <c r="K87" s="274"/>
      <c r="L87" s="274"/>
      <c r="M87" s="274"/>
      <c r="N87" s="274"/>
      <c r="O87" s="274"/>
      <c r="P87" s="274"/>
      <c r="Q87" s="274"/>
      <c r="R87" s="274"/>
      <c r="S87" s="274"/>
      <c r="T87" s="274"/>
      <c r="U87" s="274"/>
      <c r="V87" s="274"/>
      <c r="W87" s="274"/>
      <c r="X87" s="274"/>
      <c r="Y87" s="274"/>
      <c r="Z87" s="274"/>
      <c r="AA87" s="274"/>
      <c r="AB87" s="274"/>
      <c r="AC87" s="199"/>
      <c r="AD87" s="199"/>
      <c r="AE87" s="199"/>
      <c r="AF87" s="199"/>
      <c r="AG87" s="199"/>
    </row>
    <row r="88" spans="1:33" ht="14.25">
      <c r="A88" s="200" t="s">
        <v>1557</v>
      </c>
      <c r="B88" s="201" t="s">
        <v>1558</v>
      </c>
      <c r="C88" s="241" t="s">
        <v>60</v>
      </c>
      <c r="D88" s="202" t="s">
        <v>251</v>
      </c>
      <c r="E88" s="201" t="s">
        <v>133</v>
      </c>
      <c r="F88" s="274"/>
      <c r="G88" s="199"/>
      <c r="H88" s="199"/>
      <c r="I88" s="199"/>
      <c r="J88" s="274"/>
      <c r="K88" s="274"/>
      <c r="L88" s="274"/>
      <c r="M88" s="274"/>
      <c r="N88" s="274"/>
      <c r="O88" s="274"/>
      <c r="P88" s="274"/>
      <c r="Q88" s="274"/>
      <c r="R88" s="274"/>
      <c r="S88" s="274"/>
      <c r="T88" s="274"/>
      <c r="U88" s="274"/>
      <c r="V88" s="274"/>
      <c r="W88" s="274"/>
      <c r="X88" s="274"/>
      <c r="Y88" s="274"/>
      <c r="Z88" s="274"/>
      <c r="AA88" s="274"/>
      <c r="AB88" s="274"/>
      <c r="AC88" s="199"/>
      <c r="AD88" s="199"/>
      <c r="AE88" s="199"/>
      <c r="AF88" s="199"/>
      <c r="AG88" s="199"/>
    </row>
    <row r="89" spans="1:33" ht="25.5">
      <c r="A89" s="200" t="s">
        <v>1559</v>
      </c>
      <c r="B89" s="201" t="s">
        <v>1560</v>
      </c>
      <c r="C89" s="241" t="s">
        <v>60</v>
      </c>
      <c r="D89" s="202" t="s">
        <v>251</v>
      </c>
      <c r="E89" s="201" t="s">
        <v>251</v>
      </c>
      <c r="F89" s="274"/>
      <c r="G89" s="199"/>
      <c r="H89" s="199"/>
      <c r="I89" s="199"/>
      <c r="J89" s="274"/>
      <c r="K89" s="274"/>
      <c r="L89" s="274"/>
      <c r="M89" s="274"/>
      <c r="N89" s="274"/>
      <c r="O89" s="274"/>
      <c r="P89" s="274"/>
      <c r="Q89" s="274"/>
      <c r="R89" s="274"/>
      <c r="S89" s="274"/>
      <c r="T89" s="274"/>
      <c r="U89" s="274"/>
      <c r="V89" s="274"/>
      <c r="W89" s="274"/>
      <c r="X89" s="274"/>
      <c r="Y89" s="274"/>
      <c r="Z89" s="274"/>
      <c r="AA89" s="274"/>
      <c r="AB89" s="274"/>
      <c r="AC89" s="199"/>
      <c r="AD89" s="199"/>
      <c r="AE89" s="199"/>
      <c r="AF89" s="199"/>
      <c r="AG89" s="199"/>
    </row>
    <row r="90" spans="1:33" ht="38.25">
      <c r="A90" s="200" t="s">
        <v>1561</v>
      </c>
      <c r="B90" s="201" t="s">
        <v>1562</v>
      </c>
      <c r="C90" s="241" t="s">
        <v>60</v>
      </c>
      <c r="D90" s="202" t="s">
        <v>251</v>
      </c>
      <c r="E90" s="206" t="s">
        <v>251</v>
      </c>
      <c r="F90" s="274"/>
      <c r="G90" s="199"/>
      <c r="H90" s="199"/>
      <c r="I90" s="199"/>
      <c r="J90" s="274"/>
      <c r="K90" s="274"/>
      <c r="L90" s="274"/>
      <c r="M90" s="274"/>
      <c r="N90" s="274"/>
      <c r="O90" s="274"/>
      <c r="P90" s="274"/>
      <c r="Q90" s="274"/>
      <c r="R90" s="274"/>
      <c r="S90" s="274"/>
      <c r="T90" s="274"/>
      <c r="U90" s="274"/>
      <c r="V90" s="274"/>
      <c r="W90" s="274"/>
      <c r="X90" s="274"/>
      <c r="Y90" s="274"/>
      <c r="Z90" s="274"/>
      <c r="AA90" s="274"/>
      <c r="AB90" s="274"/>
      <c r="AC90" s="199"/>
      <c r="AD90" s="199"/>
      <c r="AE90" s="199"/>
      <c r="AF90" s="199"/>
      <c r="AG90" s="199"/>
    </row>
    <row r="91" spans="1:33" ht="14.25">
      <c r="A91" s="200" t="s">
        <v>1563</v>
      </c>
      <c r="B91" s="201" t="s">
        <v>1564</v>
      </c>
      <c r="C91" s="241" t="s">
        <v>55</v>
      </c>
      <c r="D91" s="202" t="s">
        <v>251</v>
      </c>
      <c r="E91" s="206" t="s">
        <v>251</v>
      </c>
      <c r="F91" s="274"/>
      <c r="G91" s="199"/>
      <c r="H91" s="199"/>
      <c r="I91" s="199"/>
      <c r="J91" s="274"/>
      <c r="K91" s="274"/>
      <c r="L91" s="274"/>
      <c r="M91" s="274"/>
      <c r="N91" s="274"/>
      <c r="O91" s="274"/>
      <c r="P91" s="274"/>
      <c r="Q91" s="274"/>
      <c r="R91" s="274"/>
      <c r="S91" s="274"/>
      <c r="T91" s="274"/>
      <c r="U91" s="274"/>
      <c r="V91" s="274"/>
      <c r="W91" s="274"/>
      <c r="X91" s="274"/>
      <c r="Y91" s="274"/>
      <c r="Z91" s="274"/>
      <c r="AA91" s="274"/>
      <c r="AB91" s="274"/>
      <c r="AC91" s="199"/>
      <c r="AD91" s="199"/>
      <c r="AE91" s="199"/>
      <c r="AF91" s="199"/>
      <c r="AG91" s="199"/>
    </row>
    <row r="92" spans="1:33" ht="14.25">
      <c r="A92" s="430" t="s">
        <v>1565</v>
      </c>
      <c r="B92" s="431"/>
      <c r="C92" s="431"/>
      <c r="D92" s="431"/>
      <c r="E92" s="432"/>
      <c r="F92" s="274"/>
      <c r="G92" s="199"/>
      <c r="H92" s="199"/>
      <c r="I92" s="199"/>
      <c r="J92" s="274"/>
      <c r="K92" s="274"/>
      <c r="L92" s="274"/>
      <c r="M92" s="274"/>
      <c r="N92" s="274"/>
      <c r="O92" s="274"/>
      <c r="P92" s="274"/>
      <c r="Q92" s="274"/>
      <c r="R92" s="274"/>
      <c r="S92" s="274"/>
      <c r="T92" s="274"/>
      <c r="U92" s="274"/>
      <c r="V92" s="274"/>
      <c r="W92" s="274"/>
      <c r="X92" s="274"/>
      <c r="Y92" s="274"/>
      <c r="Z92" s="274"/>
      <c r="AA92" s="274"/>
      <c r="AB92" s="274"/>
      <c r="AC92" s="199"/>
      <c r="AD92" s="199"/>
      <c r="AE92" s="199"/>
      <c r="AF92" s="199"/>
      <c r="AG92" s="199"/>
    </row>
    <row r="93" spans="1:33" ht="25.5">
      <c r="A93" s="200" t="s">
        <v>1566</v>
      </c>
      <c r="B93" s="211" t="s">
        <v>1567</v>
      </c>
      <c r="C93" s="328" t="s">
        <v>60</v>
      </c>
      <c r="D93" s="202" t="s">
        <v>251</v>
      </c>
      <c r="E93" s="201" t="s">
        <v>251</v>
      </c>
      <c r="F93" s="274"/>
      <c r="G93" s="199"/>
      <c r="H93" s="199"/>
      <c r="I93" s="199"/>
      <c r="J93" s="274"/>
      <c r="K93" s="274"/>
      <c r="L93" s="274"/>
      <c r="M93" s="274"/>
      <c r="N93" s="274"/>
      <c r="O93" s="274"/>
      <c r="P93" s="274"/>
      <c r="Q93" s="274"/>
      <c r="R93" s="274"/>
      <c r="S93" s="274"/>
      <c r="T93" s="274"/>
      <c r="U93" s="274"/>
      <c r="V93" s="274"/>
      <c r="W93" s="274"/>
      <c r="X93" s="274"/>
      <c r="Y93" s="274"/>
      <c r="Z93" s="274"/>
      <c r="AA93" s="274"/>
      <c r="AB93" s="274"/>
      <c r="AC93" s="199"/>
      <c r="AD93" s="199"/>
      <c r="AE93" s="199"/>
      <c r="AF93" s="199"/>
      <c r="AG93" s="199"/>
    </row>
    <row r="94" spans="1:33" ht="25.5">
      <c r="A94" s="200" t="s">
        <v>1568</v>
      </c>
      <c r="B94" s="211" t="s">
        <v>1569</v>
      </c>
      <c r="C94" s="241" t="s">
        <v>55</v>
      </c>
      <c r="D94" s="202" t="s">
        <v>251</v>
      </c>
      <c r="E94" s="201" t="s">
        <v>251</v>
      </c>
      <c r="F94" s="274"/>
      <c r="G94" s="199"/>
      <c r="H94" s="199"/>
      <c r="I94" s="199"/>
      <c r="J94" s="274"/>
      <c r="K94" s="274"/>
      <c r="L94" s="274"/>
      <c r="M94" s="274"/>
      <c r="N94" s="274"/>
      <c r="O94" s="274"/>
      <c r="P94" s="274"/>
      <c r="Q94" s="274"/>
      <c r="R94" s="274"/>
      <c r="S94" s="274"/>
      <c r="T94" s="274"/>
      <c r="U94" s="274"/>
      <c r="V94" s="274"/>
      <c r="W94" s="274"/>
      <c r="X94" s="274"/>
      <c r="Y94" s="274"/>
      <c r="Z94" s="274"/>
      <c r="AA94" s="274"/>
      <c r="AB94" s="274"/>
      <c r="AC94" s="199"/>
      <c r="AD94" s="199"/>
      <c r="AE94" s="199"/>
      <c r="AF94" s="199"/>
      <c r="AG94" s="199"/>
    </row>
    <row r="95" spans="1:33" ht="38.25">
      <c r="A95" s="200" t="s">
        <v>1570</v>
      </c>
      <c r="B95" s="211" t="s">
        <v>1571</v>
      </c>
      <c r="C95" s="241" t="s">
        <v>55</v>
      </c>
      <c r="D95" s="202" t="s">
        <v>251</v>
      </c>
      <c r="E95" s="201" t="s">
        <v>251</v>
      </c>
      <c r="F95" s="274"/>
      <c r="G95" s="199"/>
      <c r="H95" s="199"/>
      <c r="I95" s="199"/>
      <c r="J95" s="274"/>
      <c r="K95" s="274"/>
      <c r="L95" s="274"/>
      <c r="M95" s="274"/>
      <c r="N95" s="274"/>
      <c r="O95" s="274"/>
      <c r="P95" s="274"/>
      <c r="Q95" s="274"/>
      <c r="R95" s="274"/>
      <c r="S95" s="274"/>
      <c r="T95" s="274"/>
      <c r="U95" s="274"/>
      <c r="V95" s="274"/>
      <c r="W95" s="274"/>
      <c r="X95" s="274"/>
      <c r="Y95" s="274"/>
      <c r="Z95" s="274"/>
      <c r="AA95" s="274"/>
      <c r="AB95" s="274"/>
      <c r="AC95" s="199"/>
      <c r="AD95" s="199"/>
      <c r="AE95" s="199"/>
      <c r="AF95" s="199"/>
      <c r="AG95" s="199"/>
    </row>
    <row r="96" spans="1:33" ht="38.25">
      <c r="A96" s="200" t="s">
        <v>1572</v>
      </c>
      <c r="B96" s="211" t="s">
        <v>1573</v>
      </c>
      <c r="C96" s="241" t="s">
        <v>55</v>
      </c>
      <c r="D96" s="202" t="s">
        <v>251</v>
      </c>
      <c r="E96" s="201" t="s">
        <v>251</v>
      </c>
      <c r="F96" s="274"/>
      <c r="G96" s="199"/>
      <c r="H96" s="199"/>
      <c r="I96" s="199"/>
      <c r="J96" s="274"/>
      <c r="K96" s="274"/>
      <c r="L96" s="274"/>
      <c r="M96" s="274"/>
      <c r="N96" s="274"/>
      <c r="O96" s="274"/>
      <c r="P96" s="274"/>
      <c r="Q96" s="274"/>
      <c r="R96" s="274"/>
      <c r="S96" s="274"/>
      <c r="T96" s="274"/>
      <c r="U96" s="274"/>
      <c r="V96" s="274"/>
      <c r="W96" s="274"/>
      <c r="X96" s="274"/>
      <c r="Y96" s="274"/>
      <c r="Z96" s="274"/>
      <c r="AA96" s="274"/>
      <c r="AB96" s="274"/>
      <c r="AC96" s="199"/>
      <c r="AD96" s="199"/>
      <c r="AE96" s="199"/>
      <c r="AF96" s="199"/>
      <c r="AG96" s="199"/>
    </row>
    <row r="97" spans="1:33" ht="25.5">
      <c r="A97" s="200" t="s">
        <v>1574</v>
      </c>
      <c r="B97" s="211" t="s">
        <v>1575</v>
      </c>
      <c r="C97" s="241" t="s">
        <v>60</v>
      </c>
      <c r="D97" s="202" t="s">
        <v>251</v>
      </c>
      <c r="E97" s="201" t="s">
        <v>251</v>
      </c>
      <c r="F97" s="274"/>
      <c r="G97" s="199"/>
      <c r="H97" s="199"/>
      <c r="I97" s="199"/>
      <c r="J97" s="274"/>
      <c r="K97" s="274"/>
      <c r="L97" s="274"/>
      <c r="M97" s="274"/>
      <c r="N97" s="274"/>
      <c r="O97" s="274"/>
      <c r="P97" s="274"/>
      <c r="Q97" s="274"/>
      <c r="R97" s="274"/>
      <c r="S97" s="274"/>
      <c r="T97" s="274"/>
      <c r="U97" s="274"/>
      <c r="V97" s="274"/>
      <c r="W97" s="274"/>
      <c r="X97" s="274"/>
      <c r="Y97" s="274"/>
      <c r="Z97" s="274"/>
      <c r="AA97" s="274"/>
      <c r="AB97" s="274"/>
      <c r="AC97" s="199"/>
      <c r="AD97" s="199"/>
      <c r="AE97" s="199"/>
      <c r="AF97" s="199"/>
      <c r="AG97" s="199"/>
    </row>
    <row r="98" spans="1:33" ht="25.5">
      <c r="A98" s="200" t="s">
        <v>1576</v>
      </c>
      <c r="B98" s="211" t="s">
        <v>1577</v>
      </c>
      <c r="C98" s="241" t="s">
        <v>55</v>
      </c>
      <c r="D98" s="202" t="s">
        <v>251</v>
      </c>
      <c r="E98" s="201" t="s">
        <v>251</v>
      </c>
      <c r="F98" s="274"/>
      <c r="G98" s="199"/>
      <c r="H98" s="199"/>
      <c r="I98" s="199"/>
      <c r="J98" s="274"/>
      <c r="K98" s="274"/>
      <c r="L98" s="274"/>
      <c r="M98" s="274"/>
      <c r="N98" s="274"/>
      <c r="O98" s="274"/>
      <c r="P98" s="274"/>
      <c r="Q98" s="274"/>
      <c r="R98" s="274"/>
      <c r="S98" s="274"/>
      <c r="T98" s="274"/>
      <c r="U98" s="274"/>
      <c r="V98" s="274"/>
      <c r="W98" s="274"/>
      <c r="X98" s="274"/>
      <c r="Y98" s="274"/>
      <c r="Z98" s="274"/>
      <c r="AA98" s="274"/>
      <c r="AB98" s="274"/>
      <c r="AC98" s="199"/>
      <c r="AD98" s="199"/>
      <c r="AE98" s="199"/>
      <c r="AF98" s="199"/>
      <c r="AG98" s="199"/>
    </row>
    <row r="99" spans="1:33" ht="38.25">
      <c r="A99" s="200" t="s">
        <v>1578</v>
      </c>
      <c r="B99" s="211" t="s">
        <v>1579</v>
      </c>
      <c r="C99" s="241" t="s">
        <v>60</v>
      </c>
      <c r="D99" s="202" t="s">
        <v>251</v>
      </c>
      <c r="E99" s="201" t="s">
        <v>251</v>
      </c>
      <c r="F99" s="274"/>
      <c r="G99" s="199"/>
      <c r="H99" s="199"/>
      <c r="I99" s="199"/>
      <c r="J99" s="274"/>
      <c r="K99" s="274"/>
      <c r="L99" s="274"/>
      <c r="M99" s="274"/>
      <c r="N99" s="274"/>
      <c r="O99" s="274"/>
      <c r="P99" s="274"/>
      <c r="Q99" s="274"/>
      <c r="R99" s="274"/>
      <c r="S99" s="274"/>
      <c r="T99" s="274"/>
      <c r="U99" s="274"/>
      <c r="V99" s="274"/>
      <c r="W99" s="274"/>
      <c r="X99" s="274"/>
      <c r="Y99" s="274"/>
      <c r="Z99" s="274"/>
      <c r="AA99" s="274"/>
      <c r="AB99" s="274"/>
      <c r="AC99" s="199"/>
      <c r="AD99" s="199"/>
      <c r="AE99" s="199"/>
      <c r="AF99" s="199"/>
      <c r="AG99" s="199"/>
    </row>
    <row r="100" spans="1:33" ht="14.25">
      <c r="A100" s="200" t="s">
        <v>1580</v>
      </c>
      <c r="B100" s="201" t="s">
        <v>1581</v>
      </c>
      <c r="C100" s="241" t="s">
        <v>55</v>
      </c>
      <c r="D100" s="202" t="s">
        <v>251</v>
      </c>
      <c r="E100" s="201" t="s">
        <v>251</v>
      </c>
      <c r="F100" s="274"/>
      <c r="G100" s="199"/>
      <c r="H100" s="199"/>
      <c r="I100" s="199"/>
      <c r="J100" s="274"/>
      <c r="K100" s="274"/>
      <c r="L100" s="274"/>
      <c r="M100" s="274"/>
      <c r="N100" s="274"/>
      <c r="O100" s="274"/>
      <c r="P100" s="274"/>
      <c r="Q100" s="274"/>
      <c r="R100" s="274"/>
      <c r="S100" s="274"/>
      <c r="T100" s="274"/>
      <c r="U100" s="274"/>
      <c r="V100" s="274"/>
      <c r="W100" s="274"/>
      <c r="X100" s="274"/>
      <c r="Y100" s="274"/>
      <c r="Z100" s="274"/>
      <c r="AA100" s="274"/>
      <c r="AB100" s="274"/>
      <c r="AC100" s="199"/>
      <c r="AD100" s="199"/>
      <c r="AE100" s="199"/>
      <c r="AF100" s="199"/>
      <c r="AG100" s="199"/>
    </row>
    <row r="101" spans="1:33" ht="14.25">
      <c r="A101" s="430" t="s">
        <v>1582</v>
      </c>
      <c r="B101" s="431"/>
      <c r="C101" s="431"/>
      <c r="D101" s="431"/>
      <c r="E101" s="432"/>
      <c r="F101" s="274"/>
      <c r="G101" s="199"/>
      <c r="H101" s="199"/>
      <c r="I101" s="199"/>
      <c r="J101" s="274"/>
      <c r="K101" s="274"/>
      <c r="L101" s="274"/>
      <c r="M101" s="274"/>
      <c r="N101" s="274"/>
      <c r="O101" s="274"/>
      <c r="P101" s="274"/>
      <c r="Q101" s="274"/>
      <c r="R101" s="274"/>
      <c r="S101" s="274"/>
      <c r="T101" s="274"/>
      <c r="U101" s="274"/>
      <c r="V101" s="274"/>
      <c r="W101" s="274"/>
      <c r="X101" s="274"/>
      <c r="Y101" s="274"/>
      <c r="Z101" s="274"/>
      <c r="AA101" s="274"/>
      <c r="AB101" s="274"/>
      <c r="AC101" s="199"/>
      <c r="AD101" s="199"/>
      <c r="AE101" s="199"/>
      <c r="AF101" s="199"/>
      <c r="AG101" s="199"/>
    </row>
    <row r="102" spans="1:33" ht="14.25">
      <c r="A102" s="200" t="s">
        <v>1583</v>
      </c>
      <c r="B102" s="201" t="s">
        <v>1584</v>
      </c>
      <c r="C102" s="328" t="s">
        <v>60</v>
      </c>
      <c r="D102" s="202" t="s">
        <v>251</v>
      </c>
      <c r="E102" s="201" t="s">
        <v>251</v>
      </c>
      <c r="F102" s="274"/>
      <c r="G102" s="199"/>
      <c r="H102" s="199"/>
      <c r="I102" s="199"/>
      <c r="J102" s="274"/>
      <c r="K102" s="274"/>
      <c r="L102" s="274"/>
      <c r="M102" s="274"/>
      <c r="N102" s="274"/>
      <c r="O102" s="274"/>
      <c r="P102" s="274"/>
      <c r="Q102" s="274"/>
      <c r="R102" s="274"/>
      <c r="S102" s="274"/>
      <c r="T102" s="274"/>
      <c r="U102" s="274"/>
      <c r="V102" s="274"/>
      <c r="W102" s="274"/>
      <c r="X102" s="274"/>
      <c r="Y102" s="274"/>
      <c r="Z102" s="274"/>
      <c r="AA102" s="274"/>
      <c r="AB102" s="274"/>
      <c r="AC102" s="199"/>
      <c r="AD102" s="199"/>
      <c r="AE102" s="199"/>
      <c r="AF102" s="199"/>
      <c r="AG102" s="199"/>
    </row>
    <row r="103" spans="1:33" ht="30.75" customHeight="1">
      <c r="A103" s="200" t="s">
        <v>1585</v>
      </c>
      <c r="B103" s="201" t="s">
        <v>1586</v>
      </c>
      <c r="C103" s="241" t="s">
        <v>60</v>
      </c>
      <c r="D103" s="202" t="s">
        <v>251</v>
      </c>
      <c r="E103" s="201" t="s">
        <v>133</v>
      </c>
      <c r="F103" s="274"/>
      <c r="G103" s="199"/>
      <c r="H103" s="199"/>
      <c r="I103" s="199"/>
      <c r="J103" s="274"/>
      <c r="K103" s="274"/>
      <c r="L103" s="274"/>
      <c r="M103" s="274"/>
      <c r="N103" s="274"/>
      <c r="O103" s="274"/>
      <c r="P103" s="274"/>
      <c r="Q103" s="274"/>
      <c r="R103" s="274"/>
      <c r="S103" s="274"/>
      <c r="T103" s="274"/>
      <c r="U103" s="274"/>
      <c r="V103" s="274"/>
      <c r="W103" s="274"/>
      <c r="X103" s="274"/>
      <c r="Y103" s="274"/>
      <c r="Z103" s="274"/>
      <c r="AA103" s="274"/>
      <c r="AB103" s="274"/>
      <c r="AC103" s="199"/>
      <c r="AD103" s="199"/>
      <c r="AE103" s="199"/>
      <c r="AF103" s="199"/>
      <c r="AG103" s="199"/>
    </row>
    <row r="104" spans="1:33" ht="26.25" customHeight="1">
      <c r="A104" s="200" t="s">
        <v>1587</v>
      </c>
      <c r="B104" s="201" t="s">
        <v>1588</v>
      </c>
      <c r="C104" s="241" t="s">
        <v>55</v>
      </c>
      <c r="D104" s="202" t="s">
        <v>251</v>
      </c>
      <c r="E104" s="201" t="s">
        <v>251</v>
      </c>
      <c r="F104" s="274"/>
      <c r="G104" s="199"/>
      <c r="H104" s="199"/>
      <c r="I104" s="199"/>
      <c r="J104" s="274"/>
      <c r="K104" s="274"/>
      <c r="L104" s="274"/>
      <c r="M104" s="274"/>
      <c r="N104" s="274"/>
      <c r="O104" s="274"/>
      <c r="P104" s="274"/>
      <c r="Q104" s="274"/>
      <c r="R104" s="274"/>
      <c r="S104" s="274"/>
      <c r="T104" s="274"/>
      <c r="U104" s="274"/>
      <c r="V104" s="274"/>
      <c r="W104" s="274"/>
      <c r="X104" s="274"/>
      <c r="Y104" s="274"/>
      <c r="Z104" s="274"/>
      <c r="AA104" s="274"/>
      <c r="AB104" s="274"/>
      <c r="AC104" s="199"/>
      <c r="AD104" s="199"/>
      <c r="AE104" s="199"/>
      <c r="AF104" s="199"/>
      <c r="AG104" s="199"/>
    </row>
    <row r="105" spans="1:33" ht="14.25">
      <c r="A105" s="200" t="s">
        <v>1589</v>
      </c>
      <c r="B105" s="201" t="s">
        <v>1590</v>
      </c>
      <c r="C105" s="241" t="s">
        <v>55</v>
      </c>
      <c r="D105" s="202" t="s">
        <v>251</v>
      </c>
      <c r="E105" s="201" t="s">
        <v>251</v>
      </c>
      <c r="F105" s="274"/>
      <c r="G105" s="199"/>
      <c r="H105" s="199"/>
      <c r="I105" s="199"/>
      <c r="J105" s="274"/>
      <c r="K105" s="274"/>
      <c r="L105" s="274"/>
      <c r="M105" s="274"/>
      <c r="N105" s="274"/>
      <c r="O105" s="274"/>
      <c r="P105" s="274"/>
      <c r="Q105" s="274"/>
      <c r="R105" s="274"/>
      <c r="S105" s="274"/>
      <c r="T105" s="274"/>
      <c r="U105" s="274"/>
      <c r="V105" s="274"/>
      <c r="W105" s="274"/>
      <c r="X105" s="274"/>
      <c r="Y105" s="274"/>
      <c r="Z105" s="274"/>
      <c r="AA105" s="274"/>
      <c r="AB105" s="274"/>
      <c r="AC105" s="199"/>
      <c r="AD105" s="199"/>
      <c r="AE105" s="199"/>
      <c r="AF105" s="199"/>
      <c r="AG105" s="199"/>
    </row>
    <row r="106" spans="1:33" ht="14.25">
      <c r="A106" s="200" t="s">
        <v>1591</v>
      </c>
      <c r="B106" s="201" t="s">
        <v>1592</v>
      </c>
      <c r="C106" s="241" t="s">
        <v>55</v>
      </c>
      <c r="D106" s="202" t="s">
        <v>251</v>
      </c>
      <c r="E106" s="201" t="s">
        <v>251</v>
      </c>
      <c r="F106" s="274"/>
      <c r="G106" s="199"/>
      <c r="H106" s="199"/>
      <c r="I106" s="199"/>
      <c r="J106" s="274"/>
      <c r="K106" s="274"/>
      <c r="L106" s="274"/>
      <c r="M106" s="274"/>
      <c r="N106" s="274"/>
      <c r="O106" s="274"/>
      <c r="P106" s="274"/>
      <c r="Q106" s="274"/>
      <c r="R106" s="274"/>
      <c r="S106" s="274"/>
      <c r="T106" s="274"/>
      <c r="U106" s="274"/>
      <c r="V106" s="274"/>
      <c r="W106" s="274"/>
      <c r="X106" s="274"/>
      <c r="Y106" s="274"/>
      <c r="Z106" s="274"/>
      <c r="AA106" s="274"/>
      <c r="AB106" s="274"/>
      <c r="AC106" s="199"/>
      <c r="AD106" s="199"/>
      <c r="AE106" s="199"/>
      <c r="AF106" s="199"/>
      <c r="AG106" s="199"/>
    </row>
    <row r="107" spans="1:33" ht="14.25">
      <c r="A107" s="200" t="s">
        <v>1593</v>
      </c>
      <c r="B107" s="201" t="s">
        <v>1594</v>
      </c>
      <c r="C107" s="241" t="s">
        <v>55</v>
      </c>
      <c r="D107" s="202" t="s">
        <v>251</v>
      </c>
      <c r="E107" s="201" t="s">
        <v>251</v>
      </c>
      <c r="F107" s="274"/>
      <c r="G107" s="199"/>
      <c r="H107" s="199"/>
      <c r="I107" s="199"/>
      <c r="J107" s="274"/>
      <c r="K107" s="274"/>
      <c r="L107" s="274"/>
      <c r="M107" s="274"/>
      <c r="N107" s="274"/>
      <c r="O107" s="274"/>
      <c r="P107" s="274"/>
      <c r="Q107" s="274"/>
      <c r="R107" s="274"/>
      <c r="S107" s="274"/>
      <c r="T107" s="274"/>
      <c r="U107" s="274"/>
      <c r="V107" s="274"/>
      <c r="W107" s="274"/>
      <c r="X107" s="274"/>
      <c r="Y107" s="274"/>
      <c r="Z107" s="274"/>
      <c r="AA107" s="274"/>
      <c r="AB107" s="274"/>
      <c r="AC107" s="199"/>
      <c r="AD107" s="199"/>
      <c r="AE107" s="199"/>
      <c r="AF107" s="199"/>
      <c r="AG107" s="199"/>
    </row>
    <row r="108" spans="1:33" ht="25.5" customHeight="1">
      <c r="A108" s="424" t="s">
        <v>1595</v>
      </c>
      <c r="B108" s="425"/>
      <c r="C108" s="241" t="s">
        <v>251</v>
      </c>
      <c r="D108" s="202" t="s">
        <v>251</v>
      </c>
      <c r="E108" s="201" t="s">
        <v>251</v>
      </c>
      <c r="F108" s="274"/>
      <c r="G108" s="199"/>
      <c r="H108" s="199"/>
      <c r="I108" s="199"/>
      <c r="J108" s="274"/>
      <c r="K108" s="274"/>
      <c r="L108" s="274"/>
      <c r="M108" s="274"/>
      <c r="N108" s="274"/>
      <c r="O108" s="274"/>
      <c r="P108" s="274"/>
      <c r="Q108" s="274"/>
      <c r="R108" s="274"/>
      <c r="S108" s="274"/>
      <c r="T108" s="274"/>
      <c r="U108" s="274"/>
      <c r="V108" s="274"/>
      <c r="W108" s="274"/>
      <c r="X108" s="274"/>
      <c r="Y108" s="274"/>
      <c r="Z108" s="274"/>
      <c r="AA108" s="274"/>
      <c r="AB108" s="274"/>
      <c r="AC108" s="199"/>
      <c r="AD108" s="199"/>
      <c r="AE108" s="199"/>
      <c r="AF108" s="199"/>
      <c r="AG108" s="199"/>
    </row>
    <row r="109" spans="1:33" ht="14.25">
      <c r="A109" s="200" t="s">
        <v>1596</v>
      </c>
      <c r="B109" s="201" t="s">
        <v>1597</v>
      </c>
      <c r="C109" s="241" t="s">
        <v>55</v>
      </c>
      <c r="D109" s="202" t="s">
        <v>251</v>
      </c>
      <c r="E109" s="201" t="s">
        <v>251</v>
      </c>
      <c r="F109" s="274"/>
      <c r="G109" s="199"/>
      <c r="H109" s="199"/>
      <c r="I109" s="199"/>
      <c r="J109" s="274"/>
      <c r="K109" s="274"/>
      <c r="L109" s="274"/>
      <c r="M109" s="274"/>
      <c r="N109" s="274"/>
      <c r="O109" s="274"/>
      <c r="P109" s="274"/>
      <c r="Q109" s="274"/>
      <c r="R109" s="274"/>
      <c r="S109" s="274"/>
      <c r="T109" s="274"/>
      <c r="U109" s="274"/>
      <c r="V109" s="274"/>
      <c r="W109" s="274"/>
      <c r="X109" s="274"/>
      <c r="Y109" s="274"/>
      <c r="Z109" s="274"/>
      <c r="AA109" s="274"/>
      <c r="AB109" s="274"/>
      <c r="AC109" s="199"/>
      <c r="AD109" s="199"/>
      <c r="AE109" s="199"/>
      <c r="AF109" s="199"/>
      <c r="AG109" s="199"/>
    </row>
    <row r="110" spans="1:33" ht="14.25">
      <c r="A110" s="200" t="s">
        <v>1598</v>
      </c>
      <c r="B110" s="201" t="s">
        <v>1599</v>
      </c>
      <c r="C110" s="328" t="s">
        <v>60</v>
      </c>
      <c r="D110" s="202" t="s">
        <v>251</v>
      </c>
      <c r="E110" s="201" t="s">
        <v>251</v>
      </c>
      <c r="F110" s="274"/>
      <c r="G110" s="199"/>
      <c r="H110" s="199"/>
      <c r="I110" s="199"/>
      <c r="J110" s="274"/>
      <c r="K110" s="274"/>
      <c r="L110" s="274"/>
      <c r="M110" s="274"/>
      <c r="N110" s="274"/>
      <c r="O110" s="274"/>
      <c r="P110" s="274"/>
      <c r="Q110" s="274"/>
      <c r="R110" s="274"/>
      <c r="S110" s="274"/>
      <c r="T110" s="274"/>
      <c r="U110" s="274"/>
      <c r="V110" s="274"/>
      <c r="W110" s="274"/>
      <c r="X110" s="274"/>
      <c r="Y110" s="274"/>
      <c r="Z110" s="274"/>
      <c r="AA110" s="274"/>
      <c r="AB110" s="274"/>
      <c r="AC110" s="199"/>
      <c r="AD110" s="199"/>
      <c r="AE110" s="199"/>
      <c r="AF110" s="199"/>
      <c r="AG110" s="199"/>
    </row>
    <row r="111" spans="1:33" ht="14.25">
      <c r="A111" s="200" t="s">
        <v>1600</v>
      </c>
      <c r="B111" s="201" t="s">
        <v>1601</v>
      </c>
      <c r="C111" s="241" t="s">
        <v>55</v>
      </c>
      <c r="D111" s="202" t="s">
        <v>251</v>
      </c>
      <c r="E111" s="201" t="s">
        <v>251</v>
      </c>
      <c r="F111" s="274"/>
      <c r="G111" s="199"/>
      <c r="H111" s="199"/>
      <c r="I111" s="199"/>
      <c r="J111" s="274"/>
      <c r="K111" s="274"/>
      <c r="L111" s="274"/>
      <c r="M111" s="274"/>
      <c r="N111" s="274"/>
      <c r="O111" s="274"/>
      <c r="P111" s="274"/>
      <c r="Q111" s="274"/>
      <c r="R111" s="274"/>
      <c r="S111" s="274"/>
      <c r="T111" s="274"/>
      <c r="U111" s="274"/>
      <c r="V111" s="274"/>
      <c r="W111" s="274"/>
      <c r="X111" s="274"/>
      <c r="Y111" s="274"/>
      <c r="Z111" s="274"/>
      <c r="AA111" s="274"/>
      <c r="AB111" s="274"/>
      <c r="AC111" s="199"/>
      <c r="AD111" s="199"/>
      <c r="AE111" s="199"/>
      <c r="AF111" s="199"/>
      <c r="AG111" s="199"/>
    </row>
    <row r="112" spans="1:33" ht="14.25">
      <c r="A112" s="200" t="s">
        <v>1602</v>
      </c>
      <c r="B112" s="201" t="s">
        <v>1603</v>
      </c>
      <c r="C112" s="241" t="s">
        <v>55</v>
      </c>
      <c r="D112" s="202" t="s">
        <v>251</v>
      </c>
      <c r="E112" s="201" t="s">
        <v>251</v>
      </c>
      <c r="F112" s="274"/>
      <c r="G112" s="199"/>
      <c r="H112" s="199"/>
      <c r="I112" s="199"/>
      <c r="J112" s="274"/>
      <c r="K112" s="274"/>
      <c r="L112" s="274"/>
      <c r="M112" s="274"/>
      <c r="N112" s="274"/>
      <c r="O112" s="274"/>
      <c r="P112" s="274"/>
      <c r="Q112" s="274"/>
      <c r="R112" s="274"/>
      <c r="S112" s="274"/>
      <c r="T112" s="274"/>
      <c r="U112" s="274"/>
      <c r="V112" s="274"/>
      <c r="W112" s="274"/>
      <c r="X112" s="274"/>
      <c r="Y112" s="274"/>
      <c r="Z112" s="274"/>
      <c r="AA112" s="274"/>
      <c r="AB112" s="274"/>
      <c r="AC112" s="199"/>
      <c r="AD112" s="199"/>
      <c r="AE112" s="199"/>
      <c r="AF112" s="199"/>
      <c r="AG112" s="199"/>
    </row>
    <row r="113" spans="1:33" ht="14.25">
      <c r="A113" s="200" t="s">
        <v>1604</v>
      </c>
      <c r="B113" s="201" t="s">
        <v>1605</v>
      </c>
      <c r="C113" s="241" t="s">
        <v>55</v>
      </c>
      <c r="D113" s="202" t="s">
        <v>251</v>
      </c>
      <c r="E113" s="201" t="s">
        <v>251</v>
      </c>
      <c r="F113" s="274"/>
      <c r="G113" s="199"/>
      <c r="H113" s="199"/>
      <c r="I113" s="199"/>
      <c r="J113" s="274"/>
      <c r="K113" s="274"/>
      <c r="L113" s="274"/>
      <c r="M113" s="274"/>
      <c r="N113" s="274"/>
      <c r="O113" s="274"/>
      <c r="P113" s="274"/>
      <c r="Q113" s="274"/>
      <c r="R113" s="274"/>
      <c r="S113" s="274"/>
      <c r="T113" s="274"/>
      <c r="U113" s="274"/>
      <c r="V113" s="274"/>
      <c r="W113" s="274"/>
      <c r="X113" s="274"/>
      <c r="Y113" s="274"/>
      <c r="Z113" s="274"/>
      <c r="AA113" s="274"/>
      <c r="AB113" s="274"/>
      <c r="AC113" s="199"/>
      <c r="AD113" s="199"/>
      <c r="AE113" s="199"/>
      <c r="AF113" s="199"/>
      <c r="AG113" s="199"/>
    </row>
    <row r="114" spans="1:33" ht="14.25">
      <c r="A114" s="200" t="s">
        <v>1606</v>
      </c>
      <c r="B114" s="201" t="s">
        <v>1350</v>
      </c>
      <c r="C114" s="241" t="s">
        <v>55</v>
      </c>
      <c r="D114" s="202" t="s">
        <v>251</v>
      </c>
      <c r="E114" s="201" t="s">
        <v>251</v>
      </c>
      <c r="F114" s="274"/>
      <c r="G114" s="199"/>
      <c r="H114" s="199"/>
      <c r="I114" s="199"/>
      <c r="J114" s="274"/>
      <c r="K114" s="274"/>
      <c r="L114" s="274"/>
      <c r="M114" s="274"/>
      <c r="N114" s="274"/>
      <c r="O114" s="274"/>
      <c r="P114" s="274"/>
      <c r="Q114" s="274"/>
      <c r="R114" s="274"/>
      <c r="S114" s="274"/>
      <c r="T114" s="274"/>
      <c r="U114" s="274"/>
      <c r="V114" s="274"/>
      <c r="W114" s="274"/>
      <c r="X114" s="274"/>
      <c r="Y114" s="274"/>
      <c r="Z114" s="274"/>
      <c r="AA114" s="274"/>
      <c r="AB114" s="274"/>
      <c r="AC114" s="199"/>
      <c r="AD114" s="199"/>
      <c r="AE114" s="199"/>
      <c r="AF114" s="199"/>
      <c r="AG114" s="199"/>
    </row>
    <row r="115" spans="1:33" ht="14.25">
      <c r="A115" s="200" t="s">
        <v>1607</v>
      </c>
      <c r="B115" s="201" t="s">
        <v>1608</v>
      </c>
      <c r="C115" s="241" t="s">
        <v>55</v>
      </c>
      <c r="D115" s="202" t="s">
        <v>251</v>
      </c>
      <c r="E115" s="201" t="s">
        <v>251</v>
      </c>
      <c r="F115" s="274"/>
      <c r="G115" s="199"/>
      <c r="H115" s="199"/>
      <c r="I115" s="199"/>
      <c r="J115" s="274"/>
      <c r="K115" s="274"/>
      <c r="L115" s="274"/>
      <c r="M115" s="274"/>
      <c r="N115" s="274"/>
      <c r="O115" s="274"/>
      <c r="P115" s="274"/>
      <c r="Q115" s="274"/>
      <c r="R115" s="274"/>
      <c r="S115" s="274"/>
      <c r="T115" s="274"/>
      <c r="U115" s="274"/>
      <c r="V115" s="274"/>
      <c r="W115" s="274"/>
      <c r="X115" s="274"/>
      <c r="Y115" s="274"/>
      <c r="Z115" s="274"/>
      <c r="AA115" s="274"/>
      <c r="AB115" s="274"/>
      <c r="AC115" s="199"/>
      <c r="AD115" s="199"/>
      <c r="AE115" s="199"/>
      <c r="AF115" s="199"/>
      <c r="AG115" s="199"/>
    </row>
    <row r="116" spans="1:33" ht="14.25">
      <c r="A116" s="200" t="s">
        <v>1609</v>
      </c>
      <c r="B116" s="201" t="s">
        <v>1610</v>
      </c>
      <c r="C116" s="241" t="s">
        <v>55</v>
      </c>
      <c r="D116" s="202" t="s">
        <v>251</v>
      </c>
      <c r="E116" s="201" t="s">
        <v>251</v>
      </c>
      <c r="F116" s="274"/>
      <c r="G116" s="199"/>
      <c r="H116" s="199"/>
      <c r="I116" s="199"/>
      <c r="J116" s="274"/>
      <c r="K116" s="274"/>
      <c r="L116" s="274"/>
      <c r="M116" s="274"/>
      <c r="N116" s="274"/>
      <c r="O116" s="274"/>
      <c r="P116" s="274"/>
      <c r="Q116" s="274"/>
      <c r="R116" s="274"/>
      <c r="S116" s="274"/>
      <c r="T116" s="274"/>
      <c r="U116" s="274"/>
      <c r="V116" s="274"/>
      <c r="W116" s="274"/>
      <c r="X116" s="274"/>
      <c r="Y116" s="274"/>
      <c r="Z116" s="274"/>
      <c r="AA116" s="274"/>
      <c r="AB116" s="274"/>
      <c r="AC116" s="199"/>
      <c r="AD116" s="199"/>
      <c r="AE116" s="199"/>
      <c r="AF116" s="199"/>
      <c r="AG116" s="199"/>
    </row>
    <row r="117" spans="1:33" ht="14.25">
      <c r="A117" s="200" t="s">
        <v>1611</v>
      </c>
      <c r="B117" s="201" t="s">
        <v>1612</v>
      </c>
      <c r="C117" s="241" t="s">
        <v>60</v>
      </c>
      <c r="D117" s="202" t="s">
        <v>251</v>
      </c>
      <c r="E117" s="201" t="s">
        <v>251</v>
      </c>
      <c r="F117" s="274"/>
      <c r="G117" s="199"/>
      <c r="H117" s="199"/>
      <c r="I117" s="199"/>
      <c r="J117" s="274"/>
      <c r="K117" s="274"/>
      <c r="L117" s="274"/>
      <c r="M117" s="274"/>
      <c r="N117" s="274"/>
      <c r="O117" s="274"/>
      <c r="P117" s="274"/>
      <c r="Q117" s="274"/>
      <c r="R117" s="274"/>
      <c r="S117" s="274"/>
      <c r="T117" s="274"/>
      <c r="U117" s="274"/>
      <c r="V117" s="274"/>
      <c r="W117" s="274"/>
      <c r="X117" s="274"/>
      <c r="Y117" s="274"/>
      <c r="Z117" s="274"/>
      <c r="AA117" s="274"/>
      <c r="AB117" s="274"/>
      <c r="AC117" s="199"/>
      <c r="AD117" s="199"/>
      <c r="AE117" s="199"/>
      <c r="AF117" s="199"/>
      <c r="AG117" s="199"/>
    </row>
    <row r="118" spans="1:33" ht="14.25">
      <c r="A118" s="200" t="s">
        <v>1613</v>
      </c>
      <c r="B118" s="201" t="s">
        <v>1614</v>
      </c>
      <c r="C118" s="241" t="s">
        <v>60</v>
      </c>
      <c r="D118" s="202" t="s">
        <v>251</v>
      </c>
      <c r="E118" s="201" t="s">
        <v>251</v>
      </c>
      <c r="F118" s="274"/>
      <c r="G118" s="199"/>
      <c r="H118" s="199"/>
      <c r="I118" s="199"/>
      <c r="J118" s="274"/>
      <c r="K118" s="274"/>
      <c r="L118" s="274"/>
      <c r="M118" s="274"/>
      <c r="N118" s="274"/>
      <c r="O118" s="274"/>
      <c r="P118" s="274"/>
      <c r="Q118" s="274"/>
      <c r="R118" s="274"/>
      <c r="S118" s="274"/>
      <c r="T118" s="274"/>
      <c r="U118" s="274"/>
      <c r="V118" s="274"/>
      <c r="W118" s="274"/>
      <c r="X118" s="274"/>
      <c r="Y118" s="274"/>
      <c r="Z118" s="274"/>
      <c r="AA118" s="274"/>
      <c r="AB118" s="274"/>
      <c r="AC118" s="199"/>
      <c r="AD118" s="199"/>
      <c r="AE118" s="199"/>
      <c r="AF118" s="199"/>
      <c r="AG118" s="199"/>
    </row>
    <row r="119" spans="1:33" ht="25.5">
      <c r="A119" s="200" t="s">
        <v>1615</v>
      </c>
      <c r="B119" s="201" t="s">
        <v>1616</v>
      </c>
      <c r="C119" s="241" t="s">
        <v>60</v>
      </c>
      <c r="D119" s="202" t="s">
        <v>251</v>
      </c>
      <c r="E119" s="201" t="s">
        <v>251</v>
      </c>
      <c r="F119" s="274"/>
      <c r="G119" s="199"/>
      <c r="H119" s="199"/>
      <c r="I119" s="199"/>
      <c r="J119" s="274"/>
      <c r="K119" s="274"/>
      <c r="L119" s="274"/>
      <c r="M119" s="274"/>
      <c r="N119" s="274"/>
      <c r="O119" s="274"/>
      <c r="P119" s="274"/>
      <c r="Q119" s="274"/>
      <c r="R119" s="274"/>
      <c r="S119" s="274"/>
      <c r="T119" s="274"/>
      <c r="U119" s="274"/>
      <c r="V119" s="274"/>
      <c r="W119" s="274"/>
      <c r="X119" s="274"/>
      <c r="Y119" s="274"/>
      <c r="Z119" s="274"/>
      <c r="AA119" s="274"/>
      <c r="AB119" s="274"/>
      <c r="AC119" s="199"/>
      <c r="AD119" s="199"/>
      <c r="AE119" s="199"/>
      <c r="AF119" s="199"/>
      <c r="AG119" s="199"/>
    </row>
    <row r="120" spans="1:33" ht="14.25">
      <c r="A120" s="200" t="s">
        <v>1617</v>
      </c>
      <c r="B120" s="201" t="s">
        <v>1618</v>
      </c>
      <c r="C120" s="241" t="s">
        <v>60</v>
      </c>
      <c r="D120" s="202" t="s">
        <v>251</v>
      </c>
      <c r="E120" s="201" t="s">
        <v>251</v>
      </c>
      <c r="F120" s="274"/>
      <c r="G120" s="199"/>
      <c r="H120" s="199"/>
      <c r="I120" s="199"/>
      <c r="J120" s="274"/>
      <c r="K120" s="274"/>
      <c r="L120" s="274"/>
      <c r="M120" s="274"/>
      <c r="N120" s="274"/>
      <c r="O120" s="274"/>
      <c r="P120" s="274"/>
      <c r="Q120" s="274"/>
      <c r="R120" s="274"/>
      <c r="S120" s="274"/>
      <c r="T120" s="274"/>
      <c r="U120" s="274"/>
      <c r="V120" s="274"/>
      <c r="W120" s="274"/>
      <c r="X120" s="274"/>
      <c r="Y120" s="274"/>
      <c r="Z120" s="274"/>
      <c r="AA120" s="274"/>
      <c r="AB120" s="274"/>
      <c r="AC120" s="199"/>
      <c r="AD120" s="199"/>
      <c r="AE120" s="199"/>
      <c r="AF120" s="199"/>
      <c r="AG120" s="199"/>
    </row>
    <row r="121" spans="1:33" ht="14.25">
      <c r="A121" s="200" t="s">
        <v>1619</v>
      </c>
      <c r="B121" s="201" t="s">
        <v>1620</v>
      </c>
      <c r="C121" s="241" t="s">
        <v>60</v>
      </c>
      <c r="D121" s="202" t="s">
        <v>251</v>
      </c>
      <c r="E121" s="201" t="s">
        <v>251</v>
      </c>
      <c r="F121" s="274"/>
      <c r="G121" s="199"/>
      <c r="H121" s="199"/>
      <c r="I121" s="199"/>
      <c r="J121" s="274"/>
      <c r="K121" s="274"/>
      <c r="L121" s="274"/>
      <c r="M121" s="274"/>
      <c r="N121" s="274"/>
      <c r="O121" s="274"/>
      <c r="P121" s="274"/>
      <c r="Q121" s="274"/>
      <c r="R121" s="274"/>
      <c r="S121" s="274"/>
      <c r="T121" s="274"/>
      <c r="U121" s="274"/>
      <c r="V121" s="274"/>
      <c r="W121" s="274"/>
      <c r="X121" s="274"/>
      <c r="Y121" s="274"/>
      <c r="Z121" s="274"/>
      <c r="AA121" s="274"/>
      <c r="AB121" s="274"/>
      <c r="AC121" s="199"/>
      <c r="AD121" s="199"/>
      <c r="AE121" s="199"/>
      <c r="AF121" s="199"/>
      <c r="AG121" s="199"/>
    </row>
    <row r="122" spans="1:33" ht="14.25">
      <c r="A122" s="200" t="s">
        <v>1621</v>
      </c>
      <c r="B122" s="201" t="s">
        <v>1622</v>
      </c>
      <c r="C122" s="241" t="s">
        <v>60</v>
      </c>
      <c r="D122" s="202" t="s">
        <v>251</v>
      </c>
      <c r="E122" s="201" t="s">
        <v>251</v>
      </c>
      <c r="F122" s="274"/>
      <c r="G122" s="199"/>
      <c r="H122" s="199"/>
      <c r="I122" s="199"/>
      <c r="J122" s="274"/>
      <c r="K122" s="274"/>
      <c r="L122" s="274"/>
      <c r="M122" s="274"/>
      <c r="N122" s="274"/>
      <c r="O122" s="274"/>
      <c r="P122" s="274"/>
      <c r="Q122" s="274"/>
      <c r="R122" s="274"/>
      <c r="S122" s="274"/>
      <c r="T122" s="274"/>
      <c r="U122" s="274"/>
      <c r="V122" s="274"/>
      <c r="W122" s="274"/>
      <c r="X122" s="274"/>
      <c r="Y122" s="274"/>
      <c r="Z122" s="274"/>
      <c r="AA122" s="274"/>
      <c r="AB122" s="274"/>
      <c r="AC122" s="199"/>
      <c r="AD122" s="199"/>
      <c r="AE122" s="199"/>
      <c r="AF122" s="199"/>
      <c r="AG122" s="199"/>
    </row>
    <row r="123" spans="1:33" ht="25.5">
      <c r="A123" s="200" t="s">
        <v>1623</v>
      </c>
      <c r="B123" s="201" t="s">
        <v>1624</v>
      </c>
      <c r="C123" s="241" t="s">
        <v>60</v>
      </c>
      <c r="D123" s="202" t="s">
        <v>251</v>
      </c>
      <c r="E123" s="201" t="s">
        <v>133</v>
      </c>
      <c r="F123" s="274"/>
      <c r="G123" s="199"/>
      <c r="H123" s="199"/>
      <c r="I123" s="199"/>
      <c r="J123" s="274"/>
      <c r="K123" s="274"/>
      <c r="L123" s="274"/>
      <c r="M123" s="274"/>
      <c r="N123" s="274"/>
      <c r="O123" s="274"/>
      <c r="P123" s="274"/>
      <c r="Q123" s="274"/>
      <c r="R123" s="274"/>
      <c r="S123" s="274"/>
      <c r="T123" s="274"/>
      <c r="U123" s="274"/>
      <c r="V123" s="274"/>
      <c r="W123" s="274"/>
      <c r="X123" s="274"/>
      <c r="Y123" s="274"/>
      <c r="Z123" s="274"/>
      <c r="AA123" s="274"/>
      <c r="AB123" s="274"/>
      <c r="AC123" s="199"/>
      <c r="AD123" s="199"/>
      <c r="AE123" s="199"/>
      <c r="AF123" s="199"/>
      <c r="AG123" s="199"/>
    </row>
    <row r="124" spans="1:33" ht="25.5">
      <c r="A124" s="200" t="s">
        <v>1625</v>
      </c>
      <c r="B124" s="201" t="s">
        <v>1626</v>
      </c>
      <c r="C124" s="241" t="s">
        <v>60</v>
      </c>
      <c r="D124" s="202" t="s">
        <v>251</v>
      </c>
      <c r="E124" s="201" t="s">
        <v>251</v>
      </c>
      <c r="F124" s="274"/>
      <c r="G124" s="199"/>
      <c r="H124" s="199"/>
      <c r="I124" s="199"/>
      <c r="J124" s="274"/>
      <c r="K124" s="274"/>
      <c r="L124" s="274"/>
      <c r="M124" s="274"/>
      <c r="N124" s="274"/>
      <c r="O124" s="274"/>
      <c r="P124" s="274"/>
      <c r="Q124" s="274"/>
      <c r="R124" s="274"/>
      <c r="S124" s="274"/>
      <c r="T124" s="274"/>
      <c r="U124" s="274"/>
      <c r="V124" s="274"/>
      <c r="W124" s="274"/>
      <c r="X124" s="274"/>
      <c r="Y124" s="274"/>
      <c r="Z124" s="274"/>
      <c r="AA124" s="274"/>
      <c r="AB124" s="274"/>
      <c r="AC124" s="199"/>
      <c r="AD124" s="199"/>
      <c r="AE124" s="199"/>
      <c r="AF124" s="199"/>
      <c r="AG124" s="199"/>
    </row>
    <row r="125" spans="1:33" ht="25.5">
      <c r="A125" s="200" t="s">
        <v>1627</v>
      </c>
      <c r="B125" s="201" t="s">
        <v>1628</v>
      </c>
      <c r="C125" s="241" t="s">
        <v>60</v>
      </c>
      <c r="D125" s="202" t="s">
        <v>251</v>
      </c>
      <c r="E125" s="201" t="s">
        <v>251</v>
      </c>
      <c r="F125" s="274"/>
      <c r="G125" s="199"/>
      <c r="H125" s="199"/>
      <c r="I125" s="199"/>
      <c r="J125" s="274"/>
      <c r="K125" s="274"/>
      <c r="L125" s="274"/>
      <c r="M125" s="274"/>
      <c r="N125" s="274"/>
      <c r="O125" s="274"/>
      <c r="P125" s="274"/>
      <c r="Q125" s="274"/>
      <c r="R125" s="274"/>
      <c r="S125" s="274"/>
      <c r="T125" s="274"/>
      <c r="U125" s="274"/>
      <c r="V125" s="274"/>
      <c r="W125" s="274"/>
      <c r="X125" s="274"/>
      <c r="Y125" s="274"/>
      <c r="Z125" s="274"/>
      <c r="AA125" s="274"/>
      <c r="AB125" s="274"/>
      <c r="AC125" s="199"/>
      <c r="AD125" s="199"/>
      <c r="AE125" s="199"/>
      <c r="AF125" s="199"/>
      <c r="AG125" s="199"/>
    </row>
    <row r="126" spans="1:33" ht="14.25">
      <c r="A126" s="200" t="s">
        <v>1629</v>
      </c>
      <c r="B126" s="201" t="s">
        <v>1630</v>
      </c>
      <c r="C126" s="241" t="s">
        <v>55</v>
      </c>
      <c r="D126" s="202" t="s">
        <v>251</v>
      </c>
      <c r="E126" s="201" t="s">
        <v>251</v>
      </c>
      <c r="F126" s="274"/>
      <c r="G126" s="199"/>
      <c r="H126" s="199"/>
      <c r="I126" s="199"/>
      <c r="J126" s="274"/>
      <c r="K126" s="274"/>
      <c r="L126" s="274"/>
      <c r="M126" s="274"/>
      <c r="N126" s="274"/>
      <c r="O126" s="274"/>
      <c r="P126" s="274"/>
      <c r="Q126" s="274"/>
      <c r="R126" s="274"/>
      <c r="S126" s="274"/>
      <c r="T126" s="274"/>
      <c r="U126" s="274"/>
      <c r="V126" s="274"/>
      <c r="W126" s="274"/>
      <c r="X126" s="274"/>
      <c r="Y126" s="274"/>
      <c r="Z126" s="274"/>
      <c r="AA126" s="274"/>
      <c r="AB126" s="274"/>
      <c r="AC126" s="199"/>
      <c r="AD126" s="199"/>
      <c r="AE126" s="199"/>
      <c r="AF126" s="199"/>
      <c r="AG126" s="199"/>
    </row>
    <row r="127" spans="1:33" ht="25.5">
      <c r="A127" s="200" t="s">
        <v>1631</v>
      </c>
      <c r="B127" s="201" t="s">
        <v>1632</v>
      </c>
      <c r="C127" s="241" t="s">
        <v>60</v>
      </c>
      <c r="D127" s="202" t="s">
        <v>251</v>
      </c>
      <c r="E127" s="201" t="s">
        <v>133</v>
      </c>
      <c r="F127" s="274"/>
      <c r="G127" s="199"/>
      <c r="H127" s="199"/>
      <c r="I127" s="199"/>
      <c r="J127" s="274"/>
      <c r="K127" s="274"/>
      <c r="L127" s="274"/>
      <c r="M127" s="274"/>
      <c r="N127" s="274"/>
      <c r="O127" s="274"/>
      <c r="P127" s="274"/>
      <c r="Q127" s="274"/>
      <c r="R127" s="274"/>
      <c r="S127" s="274"/>
      <c r="T127" s="274"/>
      <c r="U127" s="274"/>
      <c r="V127" s="274"/>
      <c r="W127" s="274"/>
      <c r="X127" s="274"/>
      <c r="Y127" s="274"/>
      <c r="Z127" s="274"/>
      <c r="AA127" s="274"/>
      <c r="AB127" s="274"/>
      <c r="AC127" s="199"/>
      <c r="AD127" s="199"/>
      <c r="AE127" s="199"/>
      <c r="AF127" s="199"/>
      <c r="AG127" s="199"/>
    </row>
  </sheetData>
  <mergeCells count="15">
    <mergeCell ref="A108:B108"/>
    <mergeCell ref="A7:E7"/>
    <mergeCell ref="C2:E2"/>
    <mergeCell ref="C3:E3"/>
    <mergeCell ref="C4:E4"/>
    <mergeCell ref="C5:E5"/>
    <mergeCell ref="C6:E6"/>
    <mergeCell ref="A28:B28"/>
    <mergeCell ref="A61:B61"/>
    <mergeCell ref="A18:E18"/>
    <mergeCell ref="A41:E41"/>
    <mergeCell ref="A59:E59"/>
    <mergeCell ref="A92:E92"/>
    <mergeCell ref="A101:E101"/>
    <mergeCell ref="A9:E9"/>
  </mergeCells>
  <phoneticPr fontId="33" type="noConversion"/>
  <conditionalFormatting sqref="B3">
    <cfRule type="duplicateValues" dxfId="21" priority="1"/>
  </conditionalFormatting>
  <conditionalFormatting sqref="B4:B6">
    <cfRule type="duplicateValues" dxfId="20" priority="2"/>
  </conditionalFormatting>
  <printOptions horizontalCentered="1"/>
  <pageMargins left="0.5" right="0.5" top="0.9" bottom="0.75" header="0.3" footer="0.3"/>
  <pageSetup scale="85" fitToHeight="99" orientation="landscape" verticalDpi="4294967293"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47A0-E043-4563-8CE8-5A5243051BDA}">
  <sheetPr>
    <tabColor rgb="FF003A5D"/>
  </sheetPr>
  <dimension ref="A1:E140"/>
  <sheetViews>
    <sheetView topLeftCell="A116" workbookViewId="0">
      <selection activeCell="I14" sqref="I14"/>
    </sheetView>
  </sheetViews>
  <sheetFormatPr defaultRowHeight="14.25"/>
  <cols>
    <col min="2" max="2" width="64.875" customWidth="1"/>
    <col min="3" max="3" width="12.25" customWidth="1"/>
    <col min="4" max="4" width="31.5" customWidth="1"/>
    <col min="5" max="5" width="18.875" customWidth="1"/>
  </cols>
  <sheetData>
    <row r="1" spans="1:5">
      <c r="A1" s="172" t="s">
        <v>21</v>
      </c>
      <c r="B1" s="172" t="s">
        <v>22</v>
      </c>
      <c r="C1" s="173" t="s">
        <v>23</v>
      </c>
      <c r="D1" s="173"/>
      <c r="E1" s="173"/>
    </row>
    <row r="2" spans="1:5" ht="38.25" customHeight="1">
      <c r="A2" s="174" t="s">
        <v>24</v>
      </c>
      <c r="B2" s="175" t="s">
        <v>1633</v>
      </c>
      <c r="C2" s="399" t="s">
        <v>40</v>
      </c>
      <c r="D2" s="399"/>
      <c r="E2" s="399"/>
    </row>
    <row r="3" spans="1:5" ht="40.5" customHeight="1">
      <c r="A3" s="174" t="s">
        <v>27</v>
      </c>
      <c r="B3" s="181" t="s">
        <v>514</v>
      </c>
      <c r="C3" s="399" t="s">
        <v>42</v>
      </c>
      <c r="D3" s="399"/>
      <c r="E3" s="399"/>
    </row>
    <row r="4" spans="1:5" ht="55.5" customHeight="1">
      <c r="A4" s="174" t="s">
        <v>30</v>
      </c>
      <c r="B4" s="390" t="s">
        <v>43</v>
      </c>
      <c r="C4" s="399" t="s">
        <v>44</v>
      </c>
      <c r="D4" s="399"/>
      <c r="E4" s="399"/>
    </row>
    <row r="5" spans="1:5" ht="64.5" customHeight="1">
      <c r="A5" s="174" t="s">
        <v>33</v>
      </c>
      <c r="B5" s="390" t="s">
        <v>45</v>
      </c>
      <c r="C5" s="399" t="s">
        <v>46</v>
      </c>
      <c r="D5" s="399"/>
      <c r="E5" s="399"/>
    </row>
    <row r="6" spans="1:5" ht="19.5" customHeight="1">
      <c r="A6" s="174" t="s">
        <v>36</v>
      </c>
      <c r="B6" s="390" t="s">
        <v>37</v>
      </c>
      <c r="C6" s="399" t="s">
        <v>38</v>
      </c>
      <c r="D6" s="399"/>
      <c r="E6" s="399"/>
    </row>
    <row r="7" spans="1:5" ht="15.75">
      <c r="A7" s="332" t="s">
        <v>1634</v>
      </c>
      <c r="B7" s="332"/>
      <c r="C7" s="332"/>
      <c r="D7" s="332"/>
      <c r="E7" s="332"/>
    </row>
    <row r="8" spans="1:5" ht="15">
      <c r="A8" s="65" t="s">
        <v>47</v>
      </c>
      <c r="B8" s="51" t="s">
        <v>247</v>
      </c>
      <c r="C8" s="51" t="s">
        <v>49</v>
      </c>
      <c r="D8" s="51" t="s">
        <v>876</v>
      </c>
      <c r="E8" s="51" t="s">
        <v>51</v>
      </c>
    </row>
    <row r="9" spans="1:5">
      <c r="A9" s="396" t="s">
        <v>1635</v>
      </c>
      <c r="B9" s="397"/>
      <c r="C9" s="397"/>
      <c r="D9" s="397"/>
      <c r="E9" s="398"/>
    </row>
    <row r="10" spans="1:5" ht="41.25" customHeight="1">
      <c r="A10" s="326" t="s">
        <v>1636</v>
      </c>
      <c r="B10" s="312" t="s">
        <v>1637</v>
      </c>
      <c r="C10" s="24" t="s">
        <v>60</v>
      </c>
      <c r="D10" s="24"/>
      <c r="E10" s="333"/>
    </row>
    <row r="11" spans="1:5" ht="25.5">
      <c r="A11" s="326" t="str">
        <f t="shared" ref="A11:A20" ca="1" si="0">IF(ISNUMBER(VALUE(RIGHT(INDIRECT(ADDRESS(ROW()-1,COLUMN())),1))),("PG."&amp;RIGHT(INDIRECT(ADDRESS(ROW()-1,COLUMN())),LEN(INDIRECT(ADDRESS(ROW()-1,COLUMN())))-FIND(".",INDIRECT(ADDRESS(ROW()-1,COLUMN()))))+1),("PG."&amp;RIGHT(INDIRECT(ADDRESS(ROW()-2,COLUMN())),LEN(INDIRECT(ADDRESS(ROW()-2,COLUMN())))-FIND(".",INDIRECT(ADDRESS(ROW()-2,COLUMN()))))+1))</f>
        <v>PG.2</v>
      </c>
      <c r="B11" s="21" t="s">
        <v>1638</v>
      </c>
      <c r="C11" s="24" t="s">
        <v>60</v>
      </c>
      <c r="D11" s="24"/>
      <c r="E11" s="21"/>
    </row>
    <row r="12" spans="1:5">
      <c r="A12" s="326" t="str">
        <f t="shared" ca="1" si="0"/>
        <v>PG.3</v>
      </c>
      <c r="B12" s="21" t="s">
        <v>1639</v>
      </c>
      <c r="C12" s="24" t="s">
        <v>60</v>
      </c>
      <c r="D12" s="24"/>
      <c r="E12" s="21"/>
    </row>
    <row r="13" spans="1:5" ht="25.5">
      <c r="A13" s="326" t="str">
        <f t="shared" ca="1" si="0"/>
        <v>PG.4</v>
      </c>
      <c r="B13" s="21" t="s">
        <v>1640</v>
      </c>
      <c r="C13" s="24" t="s">
        <v>60</v>
      </c>
      <c r="D13" s="24"/>
      <c r="E13" s="21"/>
    </row>
    <row r="14" spans="1:5" ht="25.5">
      <c r="A14" s="326" t="str">
        <f t="shared" ca="1" si="0"/>
        <v>PG.5</v>
      </c>
      <c r="B14" s="21" t="s">
        <v>1641</v>
      </c>
      <c r="C14" s="24" t="s">
        <v>60</v>
      </c>
      <c r="D14" s="24"/>
      <c r="E14" s="21"/>
    </row>
    <row r="15" spans="1:5">
      <c r="A15" s="326" t="str">
        <f t="shared" ca="1" si="0"/>
        <v>PG.6</v>
      </c>
      <c r="B15" s="21" t="s">
        <v>1642</v>
      </c>
      <c r="C15" s="24" t="s">
        <v>60</v>
      </c>
      <c r="D15" s="24"/>
      <c r="E15" s="21"/>
    </row>
    <row r="16" spans="1:5" ht="25.5">
      <c r="A16" s="326" t="str">
        <f t="shared" ca="1" si="0"/>
        <v>PG.7</v>
      </c>
      <c r="B16" s="21" t="s">
        <v>1643</v>
      </c>
      <c r="C16" s="24" t="s">
        <v>60</v>
      </c>
      <c r="D16" s="24"/>
      <c r="E16" s="21"/>
    </row>
    <row r="17" spans="1:5">
      <c r="A17" s="326" t="str">
        <f t="shared" ca="1" si="0"/>
        <v>PG.8</v>
      </c>
      <c r="B17" s="21" t="s">
        <v>1644</v>
      </c>
      <c r="C17" s="24" t="s">
        <v>60</v>
      </c>
      <c r="D17" s="24"/>
      <c r="E17" s="21"/>
    </row>
    <row r="18" spans="1:5" ht="25.5">
      <c r="A18" s="326" t="str">
        <f t="shared" ca="1" si="0"/>
        <v>PG.9</v>
      </c>
      <c r="B18" s="21" t="s">
        <v>1645</v>
      </c>
      <c r="C18" s="24" t="s">
        <v>60</v>
      </c>
      <c r="D18" s="24"/>
      <c r="E18" s="21"/>
    </row>
    <row r="19" spans="1:5">
      <c r="A19" s="326" t="str">
        <f t="shared" ca="1" si="0"/>
        <v>PG.10</v>
      </c>
      <c r="B19" s="23" t="s">
        <v>1646</v>
      </c>
      <c r="C19" s="24" t="s">
        <v>60</v>
      </c>
      <c r="D19" s="24"/>
      <c r="E19" s="21"/>
    </row>
    <row r="20" spans="1:5">
      <c r="A20" s="326" t="str">
        <f t="shared" ca="1" si="0"/>
        <v>PG.11</v>
      </c>
      <c r="B20" s="21" t="s">
        <v>1647</v>
      </c>
      <c r="C20" s="24" t="s">
        <v>60</v>
      </c>
      <c r="D20" s="24"/>
      <c r="E20" s="21"/>
    </row>
    <row r="21" spans="1:5">
      <c r="A21" s="396" t="s">
        <v>1648</v>
      </c>
      <c r="B21" s="397"/>
      <c r="C21" s="397"/>
      <c r="D21" s="397"/>
      <c r="E21" s="398"/>
    </row>
    <row r="22" spans="1:5" ht="25.5">
      <c r="A22" s="326" t="str">
        <f t="shared" ref="A22:A72" ca="1" si="1">IF(ISNUMBER(VALUE(RIGHT(INDIRECT(ADDRESS(ROW()-1,COLUMN())),1))),("PG."&amp;RIGHT(INDIRECT(ADDRESS(ROW()-1,COLUMN())),LEN(INDIRECT(ADDRESS(ROW()-1,COLUMN())))-FIND(".",INDIRECT(ADDRESS(ROW()-1,COLUMN()))))+1),("PG."&amp;RIGHT(INDIRECT(ADDRESS(ROW()-2,COLUMN())),LEN(INDIRECT(ADDRESS(ROW()-2,COLUMN())))-FIND(".",INDIRECT(ADDRESS(ROW()-2,COLUMN()))))+1))</f>
        <v>PG.12</v>
      </c>
      <c r="B22" s="72" t="s">
        <v>1649</v>
      </c>
      <c r="C22" s="24" t="s">
        <v>60</v>
      </c>
      <c r="D22" s="24"/>
      <c r="E22" s="21"/>
    </row>
    <row r="23" spans="1:5">
      <c r="A23" s="326" t="str">
        <f t="shared" ca="1" si="1"/>
        <v>PG.13</v>
      </c>
      <c r="B23" s="21" t="s">
        <v>1650</v>
      </c>
      <c r="C23" s="24" t="s">
        <v>60</v>
      </c>
      <c r="D23" s="24"/>
      <c r="E23" s="21"/>
    </row>
    <row r="24" spans="1:5" ht="25.5">
      <c r="A24" s="326" t="str">
        <f t="shared" ca="1" si="1"/>
        <v>PG.14</v>
      </c>
      <c r="B24" s="21" t="s">
        <v>1651</v>
      </c>
      <c r="C24" s="24" t="s">
        <v>60</v>
      </c>
      <c r="D24" s="24"/>
      <c r="E24" s="21"/>
    </row>
    <row r="25" spans="1:5">
      <c r="A25" s="326" t="str">
        <f t="shared" ca="1" si="1"/>
        <v>PG.15</v>
      </c>
      <c r="B25" s="21" t="s">
        <v>1652</v>
      </c>
      <c r="C25" s="24" t="s">
        <v>60</v>
      </c>
      <c r="D25" s="24"/>
      <c r="E25" s="21"/>
    </row>
    <row r="26" spans="1:5" ht="25.5">
      <c r="A26" s="326" t="str">
        <f t="shared" ca="1" si="1"/>
        <v>PG.16</v>
      </c>
      <c r="B26" s="21" t="s">
        <v>1653</v>
      </c>
      <c r="C26" s="24" t="s">
        <v>60</v>
      </c>
      <c r="D26" s="24"/>
      <c r="E26" s="21"/>
    </row>
    <row r="27" spans="1:5" ht="25.5">
      <c r="A27" s="326" t="str">
        <f t="shared" ca="1" si="1"/>
        <v>PG.17</v>
      </c>
      <c r="B27" s="21" t="s">
        <v>1654</v>
      </c>
      <c r="C27" s="24" t="s">
        <v>60</v>
      </c>
      <c r="D27" s="24"/>
      <c r="E27" s="21"/>
    </row>
    <row r="28" spans="1:5">
      <c r="A28" s="326" t="str">
        <f t="shared" ca="1" si="1"/>
        <v>PG.18</v>
      </c>
      <c r="B28" s="388" t="s">
        <v>1655</v>
      </c>
      <c r="C28" s="24" t="s">
        <v>60</v>
      </c>
      <c r="D28" s="24"/>
      <c r="E28" s="21"/>
    </row>
    <row r="29" spans="1:5" ht="25.5">
      <c r="A29" s="326" t="str">
        <f t="shared" ca="1" si="1"/>
        <v>PG.19</v>
      </c>
      <c r="B29" s="388" t="s">
        <v>1656</v>
      </c>
      <c r="C29" s="24" t="s">
        <v>60</v>
      </c>
      <c r="D29" s="24"/>
      <c r="E29" s="21"/>
    </row>
    <row r="30" spans="1:5">
      <c r="A30" s="326" t="str">
        <f t="shared" ca="1" si="1"/>
        <v>PG.20</v>
      </c>
      <c r="B30" s="388" t="s">
        <v>1657</v>
      </c>
      <c r="C30" s="24" t="s">
        <v>60</v>
      </c>
      <c r="D30" s="24"/>
      <c r="E30" s="21"/>
    </row>
    <row r="31" spans="1:5">
      <c r="A31" s="326" t="str">
        <f t="shared" ca="1" si="1"/>
        <v>PG.21</v>
      </c>
      <c r="B31" s="388" t="s">
        <v>1658</v>
      </c>
      <c r="C31" s="24" t="s">
        <v>60</v>
      </c>
      <c r="D31" s="24"/>
      <c r="E31" s="21"/>
    </row>
    <row r="32" spans="1:5">
      <c r="A32" s="326" t="str">
        <f t="shared" ca="1" si="1"/>
        <v>PG.22</v>
      </c>
      <c r="B32" s="388" t="s">
        <v>1659</v>
      </c>
      <c r="C32" s="24" t="s">
        <v>60</v>
      </c>
      <c r="D32" s="24"/>
      <c r="E32" s="21"/>
    </row>
    <row r="33" spans="1:5" ht="25.5">
      <c r="A33" s="326" t="str">
        <f t="shared" ca="1" si="1"/>
        <v>PG.23</v>
      </c>
      <c r="B33" s="21" t="s">
        <v>1660</v>
      </c>
      <c r="C33" s="24" t="s">
        <v>60</v>
      </c>
      <c r="D33" s="24"/>
      <c r="E33" s="21"/>
    </row>
    <row r="34" spans="1:5" ht="25.5">
      <c r="A34" s="326" t="str">
        <f t="shared" ca="1" si="1"/>
        <v>PG.24</v>
      </c>
      <c r="B34" s="21" t="s">
        <v>1661</v>
      </c>
      <c r="C34" s="24" t="s">
        <v>60</v>
      </c>
      <c r="D34" s="24"/>
      <c r="E34" s="21"/>
    </row>
    <row r="35" spans="1:5">
      <c r="A35" s="326" t="str">
        <f t="shared" ca="1" si="1"/>
        <v>PG.25</v>
      </c>
      <c r="B35" s="21" t="s">
        <v>1662</v>
      </c>
      <c r="C35" s="24" t="s">
        <v>60</v>
      </c>
      <c r="D35" s="24"/>
      <c r="E35" s="21"/>
    </row>
    <row r="36" spans="1:5" ht="39.75" customHeight="1">
      <c r="A36" s="326" t="str">
        <f t="shared" ca="1" si="1"/>
        <v>PG.26</v>
      </c>
      <c r="B36" s="21" t="s">
        <v>1663</v>
      </c>
      <c r="C36" s="24" t="s">
        <v>60</v>
      </c>
      <c r="D36" s="24"/>
      <c r="E36" s="21"/>
    </row>
    <row r="37" spans="1:5">
      <c r="A37" s="326" t="str">
        <f t="shared" ca="1" si="1"/>
        <v>PG.27</v>
      </c>
      <c r="B37" s="388" t="s">
        <v>1211</v>
      </c>
      <c r="C37" s="24" t="s">
        <v>60</v>
      </c>
      <c r="D37" s="24"/>
      <c r="E37" s="21"/>
    </row>
    <row r="38" spans="1:5">
      <c r="A38" s="326" t="str">
        <f t="shared" ca="1" si="1"/>
        <v>PG.28</v>
      </c>
      <c r="B38" s="388" t="s">
        <v>1664</v>
      </c>
      <c r="C38" s="24" t="s">
        <v>60</v>
      </c>
      <c r="D38" s="24"/>
      <c r="E38" s="21"/>
    </row>
    <row r="39" spans="1:5" ht="25.5">
      <c r="A39" s="326" t="str">
        <f t="shared" ca="1" si="1"/>
        <v>PG.29</v>
      </c>
      <c r="B39" s="388" t="s">
        <v>1665</v>
      </c>
      <c r="C39" s="24" t="s">
        <v>60</v>
      </c>
      <c r="D39" s="24"/>
      <c r="E39" s="21" t="s">
        <v>133</v>
      </c>
    </row>
    <row r="40" spans="1:5">
      <c r="A40" s="326" t="str">
        <f t="shared" ca="1" si="1"/>
        <v>PG.30</v>
      </c>
      <c r="B40" s="388" t="s">
        <v>1214</v>
      </c>
      <c r="C40" s="24" t="s">
        <v>60</v>
      </c>
      <c r="D40" s="24"/>
      <c r="E40" s="21"/>
    </row>
    <row r="41" spans="1:5" ht="25.5">
      <c r="A41" s="326" t="str">
        <f t="shared" ca="1" si="1"/>
        <v>PG.31</v>
      </c>
      <c r="B41" s="388" t="s">
        <v>1666</v>
      </c>
      <c r="C41" s="24" t="s">
        <v>60</v>
      </c>
      <c r="D41" s="24"/>
      <c r="E41" s="21"/>
    </row>
    <row r="42" spans="1:5" ht="25.5">
      <c r="A42" s="326" t="str">
        <f t="shared" ca="1" si="1"/>
        <v>PG.32</v>
      </c>
      <c r="B42" s="388" t="s">
        <v>1667</v>
      </c>
      <c r="C42" s="24" t="s">
        <v>60</v>
      </c>
      <c r="D42" s="24"/>
      <c r="E42" s="21"/>
    </row>
    <row r="43" spans="1:5" ht="25.5">
      <c r="A43" s="326" t="str">
        <f t="shared" ca="1" si="1"/>
        <v>PG.33</v>
      </c>
      <c r="B43" s="388" t="s">
        <v>1668</v>
      </c>
      <c r="C43" s="24" t="s">
        <v>60</v>
      </c>
      <c r="D43" s="24"/>
      <c r="E43" s="21"/>
    </row>
    <row r="44" spans="1:5">
      <c r="A44" s="326" t="str">
        <f t="shared" ca="1" si="1"/>
        <v>PG.34</v>
      </c>
      <c r="B44" s="388" t="s">
        <v>1669</v>
      </c>
      <c r="C44" s="24" t="s">
        <v>60</v>
      </c>
      <c r="D44" s="24"/>
      <c r="E44" s="21"/>
    </row>
    <row r="45" spans="1:5">
      <c r="A45" s="326" t="str">
        <f t="shared" ca="1" si="1"/>
        <v>PG.35</v>
      </c>
      <c r="B45" s="388" t="s">
        <v>1670</v>
      </c>
      <c r="C45" s="24" t="s">
        <v>60</v>
      </c>
      <c r="D45" s="24"/>
      <c r="E45" s="21"/>
    </row>
    <row r="46" spans="1:5">
      <c r="A46" s="326" t="str">
        <f t="shared" ca="1" si="1"/>
        <v>PG.36</v>
      </c>
      <c r="B46" s="388" t="s">
        <v>1671</v>
      </c>
      <c r="C46" s="24" t="s">
        <v>60</v>
      </c>
      <c r="D46" s="24"/>
      <c r="E46" s="21"/>
    </row>
    <row r="47" spans="1:5" ht="25.5">
      <c r="A47" s="326" t="str">
        <f t="shared" ca="1" si="1"/>
        <v>PG.37</v>
      </c>
      <c r="B47" s="388" t="s">
        <v>1672</v>
      </c>
      <c r="C47" s="24" t="s">
        <v>60</v>
      </c>
      <c r="D47" s="24"/>
      <c r="E47" s="21"/>
    </row>
    <row r="48" spans="1:5" ht="25.5">
      <c r="A48" s="326" t="str">
        <f ca="1">IF(ISNUMBER(VALUE(RIGHT(INDIRECT(ADDRESS(ROW()-1,COLUMN())),1))),("PG."&amp;RIGHT(INDIRECT(ADDRESS(ROW()-1,COLUMN())),LEN(INDIRECT(ADDRESS(ROW()-1,COLUMN())))-FIND(".",INDIRECT(ADDRESS(ROW()-1,COLUMN()))))+1),("PG."&amp;RIGHT(INDIRECT(ADDRESS(ROW()-2,COLUMN())),LEN(INDIRECT(ADDRESS(ROW()-2,COLUMN())))-FIND(".",INDIRECT(ADDRESS(ROW()-2,COLUMN()))))+1))</f>
        <v>PG.38</v>
      </c>
      <c r="B48" s="388" t="s">
        <v>1673</v>
      </c>
      <c r="C48" s="24" t="s">
        <v>60</v>
      </c>
      <c r="D48" s="24"/>
      <c r="E48" s="21"/>
    </row>
    <row r="49" spans="1:5">
      <c r="A49" s="326" t="str">
        <f t="shared" ca="1" si="1"/>
        <v>PG.39</v>
      </c>
      <c r="B49" s="21" t="s">
        <v>1674</v>
      </c>
      <c r="C49" s="24" t="s">
        <v>60</v>
      </c>
      <c r="D49" s="24"/>
      <c r="E49" s="21"/>
    </row>
    <row r="50" spans="1:5" ht="25.5">
      <c r="A50" s="326" t="str">
        <f t="shared" ca="1" si="1"/>
        <v>PG.40</v>
      </c>
      <c r="B50" s="388" t="s">
        <v>1675</v>
      </c>
      <c r="C50" s="24" t="s">
        <v>60</v>
      </c>
      <c r="D50" s="24"/>
      <c r="E50" s="21"/>
    </row>
    <row r="51" spans="1:5" ht="25.5">
      <c r="A51" s="326" t="str">
        <f t="shared" ca="1" si="1"/>
        <v>PG.41</v>
      </c>
      <c r="B51" s="388" t="s">
        <v>1676</v>
      </c>
      <c r="C51" s="24" t="s">
        <v>60</v>
      </c>
      <c r="D51" s="24"/>
      <c r="E51" s="21"/>
    </row>
    <row r="52" spans="1:5">
      <c r="A52" s="326" t="str">
        <f t="shared" ca="1" si="1"/>
        <v>PG.42</v>
      </c>
      <c r="B52" s="388" t="s">
        <v>1677</v>
      </c>
      <c r="C52" s="24" t="s">
        <v>60</v>
      </c>
      <c r="D52" s="24"/>
      <c r="E52" s="21"/>
    </row>
    <row r="53" spans="1:5" ht="25.5">
      <c r="A53" s="326" t="str">
        <f t="shared" ca="1" si="1"/>
        <v>PG.43</v>
      </c>
      <c r="B53" s="388" t="s">
        <v>1678</v>
      </c>
      <c r="C53" s="24" t="s">
        <v>60</v>
      </c>
      <c r="D53" s="24"/>
      <c r="E53" s="329"/>
    </row>
    <row r="54" spans="1:5">
      <c r="A54" s="326" t="str">
        <f t="shared" ca="1" si="1"/>
        <v>PG.44</v>
      </c>
      <c r="B54" s="388" t="s">
        <v>1679</v>
      </c>
      <c r="C54" s="24" t="s">
        <v>60</v>
      </c>
      <c r="D54" s="24"/>
      <c r="E54" s="329"/>
    </row>
    <row r="55" spans="1:5" ht="25.5">
      <c r="A55" s="326" t="str">
        <f t="shared" ca="1" si="1"/>
        <v>PG.45</v>
      </c>
      <c r="B55" s="388" t="s">
        <v>1676</v>
      </c>
      <c r="C55" s="24" t="s">
        <v>60</v>
      </c>
      <c r="D55" s="24"/>
      <c r="E55" s="21"/>
    </row>
    <row r="56" spans="1:5">
      <c r="A56" s="438" t="s">
        <v>1680</v>
      </c>
      <c r="B56" s="439"/>
      <c r="C56" s="439"/>
      <c r="D56" s="439"/>
      <c r="E56" s="440"/>
    </row>
    <row r="57" spans="1:5" ht="38.25">
      <c r="A57" s="326" t="str">
        <f t="shared" ca="1" si="1"/>
        <v>PG.46</v>
      </c>
      <c r="B57" s="45" t="s">
        <v>1681</v>
      </c>
      <c r="C57" s="24" t="s">
        <v>60</v>
      </c>
      <c r="D57" s="24"/>
      <c r="E57" s="25"/>
    </row>
    <row r="58" spans="1:5">
      <c r="A58" s="326" t="str">
        <f t="shared" ca="1" si="1"/>
        <v>PG.47</v>
      </c>
      <c r="B58" s="23" t="s">
        <v>1682</v>
      </c>
      <c r="C58" s="24" t="s">
        <v>60</v>
      </c>
      <c r="D58" s="24"/>
      <c r="E58" s="25"/>
    </row>
    <row r="59" spans="1:5" ht="25.5">
      <c r="A59" s="326" t="str">
        <f t="shared" ca="1" si="1"/>
        <v>PG.48</v>
      </c>
      <c r="B59" s="23" t="s">
        <v>1683</v>
      </c>
      <c r="C59" s="24" t="s">
        <v>60</v>
      </c>
      <c r="D59" s="24"/>
      <c r="E59" s="25"/>
    </row>
    <row r="60" spans="1:5">
      <c r="A60" s="326" t="str">
        <f t="shared" ca="1" si="1"/>
        <v>PG.49</v>
      </c>
      <c r="B60" s="23" t="s">
        <v>1684</v>
      </c>
      <c r="C60" s="24" t="s">
        <v>60</v>
      </c>
      <c r="D60" s="24"/>
      <c r="E60" s="25"/>
    </row>
    <row r="61" spans="1:5" ht="25.5">
      <c r="A61" s="326" t="str">
        <f t="shared" ca="1" si="1"/>
        <v>PG.50</v>
      </c>
      <c r="B61" s="23" t="s">
        <v>1685</v>
      </c>
      <c r="C61" s="24" t="s">
        <v>60</v>
      </c>
      <c r="D61" s="24"/>
      <c r="E61" s="25"/>
    </row>
    <row r="62" spans="1:5" ht="15" customHeight="1">
      <c r="A62" s="326" t="str">
        <f t="shared" ca="1" si="1"/>
        <v>PG.51</v>
      </c>
      <c r="B62" s="23" t="s">
        <v>1686</v>
      </c>
      <c r="C62" s="24" t="s">
        <v>60</v>
      </c>
      <c r="D62" s="24"/>
      <c r="E62" s="25"/>
    </row>
    <row r="63" spans="1:5" ht="25.5">
      <c r="A63" s="326" t="str">
        <f t="shared" ca="1" si="1"/>
        <v>PG.52</v>
      </c>
      <c r="B63" s="23" t="s">
        <v>1687</v>
      </c>
      <c r="C63" s="24" t="s">
        <v>60</v>
      </c>
      <c r="D63" s="24"/>
      <c r="E63" s="25"/>
    </row>
    <row r="64" spans="1:5">
      <c r="A64" s="326" t="str">
        <f t="shared" ca="1" si="1"/>
        <v>PG.53</v>
      </c>
      <c r="B64" s="23" t="s">
        <v>1688</v>
      </c>
      <c r="C64" s="24" t="s">
        <v>60</v>
      </c>
      <c r="D64" s="24"/>
      <c r="E64" s="25"/>
    </row>
    <row r="65" spans="1:5" ht="25.5">
      <c r="A65" s="326" t="str">
        <f t="shared" ca="1" si="1"/>
        <v>PG.54</v>
      </c>
      <c r="B65" s="23" t="s">
        <v>1689</v>
      </c>
      <c r="C65" s="24" t="s">
        <v>60</v>
      </c>
      <c r="D65" s="24"/>
      <c r="E65" s="25"/>
    </row>
    <row r="66" spans="1:5">
      <c r="A66" s="326" t="str">
        <f t="shared" ca="1" si="1"/>
        <v>PG.55</v>
      </c>
      <c r="B66" s="23" t="s">
        <v>1690</v>
      </c>
      <c r="C66" s="24" t="s">
        <v>60</v>
      </c>
      <c r="D66" s="24"/>
      <c r="E66" s="25"/>
    </row>
    <row r="67" spans="1:5" ht="25.5">
      <c r="A67" s="326" t="str">
        <f t="shared" ca="1" si="1"/>
        <v>PG.56</v>
      </c>
      <c r="B67" s="23" t="s">
        <v>1691</v>
      </c>
      <c r="C67" s="24" t="s">
        <v>60</v>
      </c>
      <c r="D67" s="24"/>
      <c r="E67" s="25"/>
    </row>
    <row r="68" spans="1:5" ht="25.5">
      <c r="A68" s="326" t="str">
        <f t="shared" ca="1" si="1"/>
        <v>PG.57</v>
      </c>
      <c r="B68" s="21" t="s">
        <v>1692</v>
      </c>
      <c r="C68" s="24" t="s">
        <v>60</v>
      </c>
      <c r="D68" s="24"/>
      <c r="E68" s="25"/>
    </row>
    <row r="69" spans="1:5">
      <c r="A69" s="326" t="str">
        <f t="shared" ca="1" si="1"/>
        <v>PG.58</v>
      </c>
      <c r="B69" s="23" t="s">
        <v>1693</v>
      </c>
      <c r="C69" s="24" t="s">
        <v>60</v>
      </c>
      <c r="D69" s="24"/>
      <c r="E69" s="25"/>
    </row>
    <row r="70" spans="1:5">
      <c r="A70" s="326" t="str">
        <f t="shared" ca="1" si="1"/>
        <v>PG.59</v>
      </c>
      <c r="B70" s="23" t="s">
        <v>1694</v>
      </c>
      <c r="C70" s="24" t="s">
        <v>60</v>
      </c>
      <c r="D70" s="24"/>
      <c r="E70" s="25"/>
    </row>
    <row r="71" spans="1:5">
      <c r="A71" s="326" t="str">
        <f t="shared" ca="1" si="1"/>
        <v>PG.60</v>
      </c>
      <c r="B71" s="23" t="s">
        <v>1695</v>
      </c>
      <c r="C71" s="24" t="s">
        <v>60</v>
      </c>
      <c r="D71" s="24"/>
      <c r="E71" s="25"/>
    </row>
    <row r="72" spans="1:5" ht="25.5">
      <c r="A72" s="326" t="str">
        <f t="shared" ca="1" si="1"/>
        <v>PG.61</v>
      </c>
      <c r="B72" s="23" t="s">
        <v>1696</v>
      </c>
      <c r="C72" s="24" t="s">
        <v>60</v>
      </c>
      <c r="D72" s="24"/>
      <c r="E72" s="25"/>
    </row>
    <row r="73" spans="1:5">
      <c r="A73" s="438" t="s">
        <v>1697</v>
      </c>
      <c r="B73" s="439"/>
      <c r="C73" s="439"/>
      <c r="D73" s="439"/>
      <c r="E73" s="440"/>
    </row>
    <row r="74" spans="1:5">
      <c r="A74" s="326" t="str">
        <f t="shared" ref="A74:A127" ca="1" si="2">IF(ISNUMBER(VALUE(RIGHT(INDIRECT(ADDRESS(ROW()-1,COLUMN())),1))),("PG."&amp;RIGHT(INDIRECT(ADDRESS(ROW()-1,COLUMN())),LEN(INDIRECT(ADDRESS(ROW()-1,COLUMN())))-FIND(".",INDIRECT(ADDRESS(ROW()-1,COLUMN()))))+1),("PG."&amp;RIGHT(INDIRECT(ADDRESS(ROW()-2,COLUMN())),LEN(INDIRECT(ADDRESS(ROW()-2,COLUMN())))-FIND(".",INDIRECT(ADDRESS(ROW()-2,COLUMN()))))+1))</f>
        <v>PG.62</v>
      </c>
      <c r="B74" s="388" t="s">
        <v>1698</v>
      </c>
      <c r="C74" s="24" t="s">
        <v>60</v>
      </c>
      <c r="D74" s="24"/>
      <c r="E74" s="25"/>
    </row>
    <row r="75" spans="1:5" ht="25.5">
      <c r="A75" s="326" t="str">
        <f t="shared" ca="1" si="2"/>
        <v>PG.63</v>
      </c>
      <c r="B75" s="388" t="s">
        <v>1699</v>
      </c>
      <c r="C75" s="24" t="s">
        <v>60</v>
      </c>
      <c r="D75" s="24"/>
      <c r="E75" s="25"/>
    </row>
    <row r="76" spans="1:5" ht="25.5">
      <c r="A76" s="326" t="str">
        <f t="shared" ca="1" si="2"/>
        <v>PG.64</v>
      </c>
      <c r="B76" s="388" t="s">
        <v>1700</v>
      </c>
      <c r="C76" s="24" t="s">
        <v>60</v>
      </c>
      <c r="D76" s="24"/>
      <c r="E76" s="25"/>
    </row>
    <row r="77" spans="1:5" ht="25.5">
      <c r="A77" s="326" t="str">
        <f t="shared" ca="1" si="2"/>
        <v>PG.65</v>
      </c>
      <c r="B77" s="388" t="s">
        <v>1701</v>
      </c>
      <c r="C77" s="24" t="s">
        <v>60</v>
      </c>
      <c r="D77" s="24"/>
      <c r="E77" s="25"/>
    </row>
    <row r="78" spans="1:5" ht="38.25">
      <c r="A78" s="326" t="str">
        <f t="shared" ca="1" si="2"/>
        <v>PG.66</v>
      </c>
      <c r="B78" s="330" t="s">
        <v>1702</v>
      </c>
      <c r="C78" s="24" t="s">
        <v>60</v>
      </c>
      <c r="D78" s="24"/>
      <c r="E78" s="25"/>
    </row>
    <row r="79" spans="1:5">
      <c r="A79" s="438" t="s">
        <v>1703</v>
      </c>
      <c r="B79" s="439"/>
      <c r="C79" s="439"/>
      <c r="D79" s="439"/>
      <c r="E79" s="440"/>
    </row>
    <row r="80" spans="1:5" ht="25.5">
      <c r="A80" s="326" t="str">
        <f t="shared" ca="1" si="2"/>
        <v>PG.67</v>
      </c>
      <c r="B80" s="23" t="s">
        <v>1704</v>
      </c>
      <c r="C80" s="24" t="s">
        <v>60</v>
      </c>
      <c r="D80" s="24"/>
      <c r="E80" s="331"/>
    </row>
    <row r="81" spans="1:5" ht="25.5">
      <c r="A81" s="326" t="str">
        <f t="shared" ca="1" si="2"/>
        <v>PG.68</v>
      </c>
      <c r="B81" s="23" t="s">
        <v>1705</v>
      </c>
      <c r="C81" s="24" t="s">
        <v>60</v>
      </c>
      <c r="D81" s="24"/>
      <c r="E81" s="331"/>
    </row>
    <row r="82" spans="1:5">
      <c r="A82" s="326" t="str">
        <f t="shared" ca="1" si="2"/>
        <v>PG.69</v>
      </c>
      <c r="B82" s="21" t="s">
        <v>1706</v>
      </c>
      <c r="C82" s="24" t="s">
        <v>60</v>
      </c>
      <c r="D82" s="24"/>
      <c r="E82" s="331"/>
    </row>
    <row r="83" spans="1:5">
      <c r="A83" s="326" t="str">
        <f t="shared" ca="1" si="2"/>
        <v>PG.70</v>
      </c>
      <c r="B83" s="21" t="s">
        <v>1707</v>
      </c>
      <c r="C83" s="24" t="s">
        <v>60</v>
      </c>
      <c r="D83" s="24"/>
      <c r="E83" s="331"/>
    </row>
    <row r="84" spans="1:5" ht="14.25" customHeight="1">
      <c r="A84" s="326" t="str">
        <f t="shared" ca="1" si="2"/>
        <v>PG.71</v>
      </c>
      <c r="B84" s="21" t="s">
        <v>1708</v>
      </c>
      <c r="C84" s="24" t="s">
        <v>60</v>
      </c>
      <c r="D84" s="24"/>
      <c r="E84" s="25"/>
    </row>
    <row r="85" spans="1:5">
      <c r="A85" s="326" t="str">
        <f t="shared" ca="1" si="2"/>
        <v>PG.72</v>
      </c>
      <c r="B85" s="21" t="s">
        <v>1709</v>
      </c>
      <c r="C85" s="24" t="s">
        <v>60</v>
      </c>
      <c r="D85" s="24"/>
      <c r="E85" s="25"/>
    </row>
    <row r="86" spans="1:5" ht="14.25" customHeight="1">
      <c r="A86" s="326" t="str">
        <f t="shared" ca="1" si="2"/>
        <v>PG.73</v>
      </c>
      <c r="B86" s="21" t="s">
        <v>1710</v>
      </c>
      <c r="C86" s="24" t="s">
        <v>60</v>
      </c>
      <c r="D86" s="24"/>
      <c r="E86" s="25"/>
    </row>
    <row r="87" spans="1:5">
      <c r="A87" s="326" t="str">
        <f t="shared" ca="1" si="2"/>
        <v>PG.74</v>
      </c>
      <c r="B87" s="21" t="s">
        <v>1711</v>
      </c>
      <c r="C87" s="24" t="s">
        <v>60</v>
      </c>
      <c r="D87" s="24"/>
      <c r="E87" s="25"/>
    </row>
    <row r="88" spans="1:5" ht="25.5">
      <c r="A88" s="326" t="str">
        <f t="shared" ca="1" si="2"/>
        <v>PG.75</v>
      </c>
      <c r="B88" s="21" t="s">
        <v>1712</v>
      </c>
      <c r="C88" s="24" t="s">
        <v>60</v>
      </c>
      <c r="D88" s="24"/>
      <c r="E88" s="25"/>
    </row>
    <row r="89" spans="1:5" ht="25.5">
      <c r="A89" s="326" t="str">
        <f t="shared" ca="1" si="2"/>
        <v>PG.76</v>
      </c>
      <c r="B89" s="21" t="s">
        <v>1713</v>
      </c>
      <c r="C89" s="24" t="s">
        <v>60</v>
      </c>
      <c r="D89" s="24"/>
      <c r="E89" s="25"/>
    </row>
    <row r="90" spans="1:5" ht="25.5">
      <c r="A90" s="326" t="str">
        <f t="shared" ca="1" si="2"/>
        <v>PG.77</v>
      </c>
      <c r="B90" s="21" t="s">
        <v>1714</v>
      </c>
      <c r="C90" s="24" t="s">
        <v>60</v>
      </c>
      <c r="D90" s="24"/>
      <c r="E90" s="25"/>
    </row>
    <row r="91" spans="1:5" ht="25.5">
      <c r="A91" s="326" t="str">
        <f t="shared" ca="1" si="2"/>
        <v>PG.78</v>
      </c>
      <c r="B91" s="21" t="s">
        <v>1715</v>
      </c>
      <c r="C91" s="24" t="s">
        <v>60</v>
      </c>
      <c r="D91" s="24"/>
      <c r="E91" s="25"/>
    </row>
    <row r="92" spans="1:5">
      <c r="A92" s="326" t="str">
        <f t="shared" ca="1" si="2"/>
        <v>PG.79</v>
      </c>
      <c r="B92" s="21" t="s">
        <v>1716</v>
      </c>
      <c r="C92" s="24" t="s">
        <v>60</v>
      </c>
      <c r="D92" s="24"/>
      <c r="E92" s="25"/>
    </row>
    <row r="93" spans="1:5">
      <c r="A93" s="326" t="str">
        <f t="shared" ca="1" si="2"/>
        <v>PG.80</v>
      </c>
      <c r="B93" s="21" t="s">
        <v>1717</v>
      </c>
      <c r="C93" s="24" t="s">
        <v>60</v>
      </c>
      <c r="D93" s="24"/>
      <c r="E93" s="25"/>
    </row>
    <row r="94" spans="1:5">
      <c r="A94" s="326" t="str">
        <f t="shared" ca="1" si="2"/>
        <v>PG.81</v>
      </c>
      <c r="B94" s="21" t="s">
        <v>1718</v>
      </c>
      <c r="C94" s="24" t="s">
        <v>60</v>
      </c>
      <c r="D94" s="24"/>
      <c r="E94" s="25"/>
    </row>
    <row r="95" spans="1:5" ht="25.5">
      <c r="A95" s="326" t="str">
        <f t="shared" ca="1" si="2"/>
        <v>PG.82</v>
      </c>
      <c r="B95" s="23" t="s">
        <v>1719</v>
      </c>
      <c r="C95" s="24" t="s">
        <v>60</v>
      </c>
      <c r="D95" s="24"/>
      <c r="E95" s="25"/>
    </row>
    <row r="96" spans="1:5">
      <c r="A96" s="326" t="str">
        <f t="shared" ca="1" si="2"/>
        <v>PG.83</v>
      </c>
      <c r="B96" s="388" t="s">
        <v>1720</v>
      </c>
      <c r="C96" s="24" t="s">
        <v>60</v>
      </c>
      <c r="D96" s="24"/>
      <c r="E96" s="25"/>
    </row>
    <row r="97" spans="1:5" ht="25.5">
      <c r="A97" s="326" t="str">
        <f t="shared" ca="1" si="2"/>
        <v>PG.84</v>
      </c>
      <c r="B97" s="388" t="s">
        <v>1721</v>
      </c>
      <c r="C97" s="24" t="s">
        <v>60</v>
      </c>
      <c r="D97" s="24"/>
      <c r="E97" s="25"/>
    </row>
    <row r="98" spans="1:5">
      <c r="A98" s="326" t="str">
        <f t="shared" ca="1" si="2"/>
        <v>PG.85</v>
      </c>
      <c r="B98" s="21" t="s">
        <v>1722</v>
      </c>
      <c r="C98" s="24" t="s">
        <v>60</v>
      </c>
      <c r="D98" s="24"/>
      <c r="E98" s="25"/>
    </row>
    <row r="99" spans="1:5">
      <c r="A99" s="326" t="str">
        <f t="shared" ca="1" si="2"/>
        <v>PG.86</v>
      </c>
      <c r="B99" s="388" t="s">
        <v>1723</v>
      </c>
      <c r="C99" s="24" t="s">
        <v>60</v>
      </c>
      <c r="D99" s="24"/>
      <c r="E99" s="25"/>
    </row>
    <row r="100" spans="1:5">
      <c r="A100" s="326" t="str">
        <f t="shared" ca="1" si="2"/>
        <v>PG.87</v>
      </c>
      <c r="B100" s="21" t="s">
        <v>1724</v>
      </c>
      <c r="C100" s="24" t="s">
        <v>60</v>
      </c>
      <c r="D100" s="24"/>
      <c r="E100" s="25"/>
    </row>
    <row r="101" spans="1:5" ht="25.5">
      <c r="A101" s="326" t="str">
        <f t="shared" ca="1" si="2"/>
        <v>PG.88</v>
      </c>
      <c r="B101" s="21" t="s">
        <v>1725</v>
      </c>
      <c r="C101" s="24" t="s">
        <v>60</v>
      </c>
      <c r="D101" s="24"/>
      <c r="E101" s="316" t="s">
        <v>133</v>
      </c>
    </row>
    <row r="102" spans="1:5">
      <c r="A102" s="326" t="str">
        <f t="shared" ca="1" si="2"/>
        <v>PG.89</v>
      </c>
      <c r="B102" s="21" t="s">
        <v>1726</v>
      </c>
      <c r="C102" s="24" t="s">
        <v>60</v>
      </c>
      <c r="D102" s="24"/>
      <c r="E102" s="316"/>
    </row>
    <row r="103" spans="1:5" ht="25.5">
      <c r="A103" s="326" t="str">
        <f t="shared" ca="1" si="2"/>
        <v>PG.90</v>
      </c>
      <c r="B103" s="21" t="s">
        <v>1727</v>
      </c>
      <c r="C103" s="24" t="s">
        <v>60</v>
      </c>
      <c r="D103" s="24"/>
      <c r="E103" s="316"/>
    </row>
    <row r="104" spans="1:5" ht="25.5">
      <c r="A104" s="326" t="str">
        <f t="shared" ca="1" si="2"/>
        <v>PG.91</v>
      </c>
      <c r="B104" s="21" t="s">
        <v>1728</v>
      </c>
      <c r="C104" s="24" t="s">
        <v>60</v>
      </c>
      <c r="D104" s="24"/>
      <c r="E104" s="25"/>
    </row>
    <row r="105" spans="1:5">
      <c r="A105" s="326" t="str">
        <f t="shared" ca="1" si="2"/>
        <v>PG.92</v>
      </c>
      <c r="B105" s="21" t="s">
        <v>1729</v>
      </c>
      <c r="C105" s="24" t="s">
        <v>60</v>
      </c>
      <c r="D105" s="24"/>
      <c r="E105" s="316"/>
    </row>
    <row r="106" spans="1:5">
      <c r="A106" s="326" t="str">
        <f t="shared" ca="1" si="2"/>
        <v>PG.93</v>
      </c>
      <c r="B106" s="21" t="s">
        <v>1730</v>
      </c>
      <c r="C106" s="24" t="s">
        <v>60</v>
      </c>
      <c r="D106" s="24"/>
      <c r="E106" s="25"/>
    </row>
    <row r="107" spans="1:5">
      <c r="A107" s="326" t="str">
        <f t="shared" ca="1" si="2"/>
        <v>PG.94</v>
      </c>
      <c r="B107" s="21" t="s">
        <v>1731</v>
      </c>
      <c r="C107" s="24" t="s">
        <v>60</v>
      </c>
      <c r="D107" s="24"/>
      <c r="E107" s="25"/>
    </row>
    <row r="108" spans="1:5" ht="12.75" customHeight="1">
      <c r="A108" s="400" t="s">
        <v>1732</v>
      </c>
      <c r="B108" s="401"/>
      <c r="C108" s="401"/>
      <c r="D108" s="401"/>
      <c r="E108" s="402"/>
    </row>
    <row r="109" spans="1:5" ht="25.5">
      <c r="A109" s="326" t="str">
        <f t="shared" ca="1" si="2"/>
        <v>PG.95</v>
      </c>
      <c r="B109" s="21" t="s">
        <v>1733</v>
      </c>
      <c r="C109" s="24" t="s">
        <v>60</v>
      </c>
      <c r="D109" s="24"/>
      <c r="E109" s="25" t="s">
        <v>133</v>
      </c>
    </row>
    <row r="110" spans="1:5">
      <c r="A110" s="326" t="str">
        <f t="shared" ca="1" si="2"/>
        <v>PG.96</v>
      </c>
      <c r="B110" s="21" t="s">
        <v>1734</v>
      </c>
      <c r="C110" s="24" t="s">
        <v>60</v>
      </c>
      <c r="D110" s="24"/>
      <c r="E110" s="25"/>
    </row>
    <row r="111" spans="1:5" ht="25.5">
      <c r="A111" s="326" t="str">
        <f t="shared" ca="1" si="2"/>
        <v>PG.97</v>
      </c>
      <c r="B111" s="21" t="s">
        <v>1735</v>
      </c>
      <c r="C111" s="24" t="s">
        <v>60</v>
      </c>
      <c r="D111" s="24"/>
      <c r="E111" s="25"/>
    </row>
    <row r="112" spans="1:5" ht="25.5">
      <c r="A112" s="326" t="str">
        <f t="shared" ca="1" si="2"/>
        <v>PG.98</v>
      </c>
      <c r="B112" s="21" t="s">
        <v>1736</v>
      </c>
      <c r="C112" s="24" t="s">
        <v>60</v>
      </c>
      <c r="D112" s="24"/>
      <c r="E112" s="25"/>
    </row>
    <row r="113" spans="1:5" ht="25.5">
      <c r="A113" s="326" t="str">
        <f t="shared" ca="1" si="2"/>
        <v>PG.99</v>
      </c>
      <c r="B113" s="21" t="s">
        <v>1737</v>
      </c>
      <c r="C113" s="24" t="s">
        <v>60</v>
      </c>
      <c r="D113" s="24"/>
      <c r="E113" s="25"/>
    </row>
    <row r="114" spans="1:5" ht="25.5">
      <c r="A114" s="326" t="str">
        <f t="shared" ca="1" si="2"/>
        <v>PG.100</v>
      </c>
      <c r="B114" s="21" t="s">
        <v>1738</v>
      </c>
      <c r="C114" s="24" t="s">
        <v>60</v>
      </c>
      <c r="D114" s="24"/>
      <c r="E114" s="25"/>
    </row>
    <row r="115" spans="1:5" ht="25.5">
      <c r="A115" s="326" t="str">
        <f t="shared" ca="1" si="2"/>
        <v>PG.101</v>
      </c>
      <c r="B115" s="21" t="s">
        <v>1739</v>
      </c>
      <c r="C115" s="24" t="s">
        <v>60</v>
      </c>
      <c r="D115" s="24"/>
      <c r="E115" s="25"/>
    </row>
    <row r="116" spans="1:5" ht="25.5">
      <c r="A116" s="326" t="str">
        <f t="shared" ca="1" si="2"/>
        <v>PG.102</v>
      </c>
      <c r="B116" s="21" t="s">
        <v>1740</v>
      </c>
      <c r="C116" s="24" t="s">
        <v>60</v>
      </c>
      <c r="D116" s="24"/>
      <c r="E116" s="25"/>
    </row>
    <row r="117" spans="1:5" ht="24.75" customHeight="1">
      <c r="A117" s="326" t="str">
        <f t="shared" ca="1" si="2"/>
        <v>PG.103</v>
      </c>
      <c r="B117" s="21" t="s">
        <v>1741</v>
      </c>
      <c r="C117" s="24" t="s">
        <v>60</v>
      </c>
      <c r="D117" s="24"/>
      <c r="E117" s="25"/>
    </row>
    <row r="118" spans="1:5">
      <c r="A118" s="400" t="s">
        <v>400</v>
      </c>
      <c r="B118" s="401"/>
      <c r="C118" s="401"/>
      <c r="D118" s="401"/>
      <c r="E118" s="402"/>
    </row>
    <row r="119" spans="1:5">
      <c r="A119" s="326" t="str">
        <f t="shared" ca="1" si="2"/>
        <v>PG.104</v>
      </c>
      <c r="B119" s="388" t="s">
        <v>1742</v>
      </c>
      <c r="C119" s="24" t="s">
        <v>60</v>
      </c>
      <c r="D119" s="24"/>
      <c r="E119" s="25"/>
    </row>
    <row r="120" spans="1:5">
      <c r="A120" s="326" t="str">
        <f ca="1">IF(ISNUMBER(VALUE(RIGHT(INDIRECT(ADDRESS(ROW()-1,COLUMN())),1))),("PG."&amp;RIGHT(INDIRECT(ADDRESS(ROW()-1,COLUMN())),LEN(INDIRECT(ADDRESS(ROW()-1,COLUMN())))-FIND(".",INDIRECT(ADDRESS(ROW()-1,COLUMN()))))+1),("PG."&amp;RIGHT(INDIRECT(ADDRESS(ROW()-2,COLUMN())),LEN(INDIRECT(ADDRESS(ROW()-2,COLUMN())))-FIND(".",INDIRECT(ADDRESS(ROW()-2,COLUMN()))))+1))</f>
        <v>PG.105</v>
      </c>
      <c r="B120" s="388" t="s">
        <v>1669</v>
      </c>
      <c r="C120" s="24" t="s">
        <v>60</v>
      </c>
      <c r="D120" s="24"/>
      <c r="E120" s="25"/>
    </row>
    <row r="121" spans="1:5">
      <c r="A121" s="326" t="str">
        <f ca="1">IF(ISNUMBER(VALUE(RIGHT(INDIRECT(ADDRESS(ROW()-1,COLUMN())),1))),("PG."&amp;RIGHT(INDIRECT(ADDRESS(ROW()-1,COLUMN())),LEN(INDIRECT(ADDRESS(ROW()-1,COLUMN())))-FIND(".",INDIRECT(ADDRESS(ROW()-1,COLUMN()))))+1),("PG."&amp;RIGHT(INDIRECT(ADDRESS(ROW()-2,COLUMN())),LEN(INDIRECT(ADDRESS(ROW()-2,COLUMN())))-FIND(".",INDIRECT(ADDRESS(ROW()-2,COLUMN()))))+1))</f>
        <v>PG.106</v>
      </c>
      <c r="B121" s="388" t="s">
        <v>1743</v>
      </c>
      <c r="C121" s="24" t="s">
        <v>60</v>
      </c>
      <c r="D121" s="24"/>
      <c r="E121" s="25"/>
    </row>
    <row r="122" spans="1:5">
      <c r="A122" s="326" t="str">
        <f ca="1">IF(ISNUMBER(VALUE(RIGHT(INDIRECT(ADDRESS(ROW()-1,COLUMN())),1))),("PG."&amp;RIGHT(INDIRECT(ADDRESS(ROW()-1,COLUMN())),LEN(INDIRECT(ADDRESS(ROW()-1,COLUMN())))-FIND(".",INDIRECT(ADDRESS(ROW()-1,COLUMN()))))+1),("PG."&amp;RIGHT(INDIRECT(ADDRESS(ROW()-2,COLUMN())),LEN(INDIRECT(ADDRESS(ROW()-2,COLUMN())))-FIND(".",INDIRECT(ADDRESS(ROW()-2,COLUMN()))))+1))</f>
        <v>PG.107</v>
      </c>
      <c r="B122" s="388" t="s">
        <v>1744</v>
      </c>
      <c r="C122" s="24" t="s">
        <v>60</v>
      </c>
      <c r="D122" s="24"/>
      <c r="E122" s="25"/>
    </row>
    <row r="123" spans="1:5" ht="25.5">
      <c r="A123" s="326" t="str">
        <f ca="1">IF(ISNUMBER(VALUE(RIGHT(INDIRECT(ADDRESS(ROW()-1,COLUMN())),1))),("PG."&amp;RIGHT(INDIRECT(ADDRESS(ROW()-1,COLUMN())),LEN(INDIRECT(ADDRESS(ROW()-1,COLUMN())))-FIND(".",INDIRECT(ADDRESS(ROW()-1,COLUMN()))))+1),("PG."&amp;RIGHT(INDIRECT(ADDRESS(ROW()-2,COLUMN())),LEN(INDIRECT(ADDRESS(ROW()-2,COLUMN())))-FIND(".",INDIRECT(ADDRESS(ROW()-2,COLUMN()))))+1))</f>
        <v>PG.108</v>
      </c>
      <c r="B123" s="388" t="s">
        <v>1673</v>
      </c>
      <c r="C123" s="24" t="s">
        <v>60</v>
      </c>
      <c r="D123" s="24"/>
      <c r="E123" s="25"/>
    </row>
    <row r="124" spans="1:5">
      <c r="A124" s="326" t="str">
        <f t="shared" ca="1" si="2"/>
        <v>PG.109</v>
      </c>
      <c r="B124" s="388" t="s">
        <v>1745</v>
      </c>
      <c r="C124" s="24" t="s">
        <v>60</v>
      </c>
      <c r="D124" s="24"/>
      <c r="E124" s="25"/>
    </row>
    <row r="125" spans="1:5">
      <c r="A125" s="326" t="str">
        <f t="shared" ca="1" si="2"/>
        <v>PG.110</v>
      </c>
      <c r="B125" s="388" t="s">
        <v>1746</v>
      </c>
      <c r="C125" s="24" t="s">
        <v>60</v>
      </c>
      <c r="D125" s="24"/>
      <c r="E125" s="25"/>
    </row>
    <row r="126" spans="1:5" ht="25.5">
      <c r="A126" s="326" t="str">
        <f t="shared" ca="1" si="2"/>
        <v>PG.111</v>
      </c>
      <c r="B126" s="388" t="s">
        <v>1747</v>
      </c>
      <c r="C126" s="24" t="s">
        <v>60</v>
      </c>
      <c r="D126" s="24"/>
      <c r="E126" s="25"/>
    </row>
    <row r="127" spans="1:5" ht="25.5">
      <c r="A127" s="326" t="str">
        <f t="shared" ca="1" si="2"/>
        <v>PG.112</v>
      </c>
      <c r="B127" s="388" t="s">
        <v>1748</v>
      </c>
      <c r="C127" s="24" t="s">
        <v>60</v>
      </c>
      <c r="D127" s="24"/>
      <c r="E127" s="25"/>
    </row>
    <row r="128" spans="1:5">
      <c r="A128" s="451" t="s">
        <v>1749</v>
      </c>
      <c r="B128" s="451"/>
      <c r="C128" s="24"/>
      <c r="D128" s="24"/>
      <c r="E128" s="25"/>
    </row>
    <row r="129" spans="1:5">
      <c r="A129" s="326" t="str">
        <f t="shared" ref="A129:A137" ca="1" si="3">IF(ISNUMBER(VALUE(RIGHT(INDIRECT(ADDRESS(ROW()-1,COLUMN())),1))),("PG."&amp;RIGHT(INDIRECT(ADDRESS(ROW()-1,COLUMN())),LEN(INDIRECT(ADDRESS(ROW()-1,COLUMN())))-FIND(".",INDIRECT(ADDRESS(ROW()-1,COLUMN()))))+1),("PG."&amp;RIGHT(INDIRECT(ADDRESS(ROW()-2,COLUMN())),LEN(INDIRECT(ADDRESS(ROW()-2,COLUMN())))-FIND(".",INDIRECT(ADDRESS(ROW()-2,COLUMN()))))+1))</f>
        <v>PG.113</v>
      </c>
      <c r="B129" s="31" t="s">
        <v>1750</v>
      </c>
      <c r="C129" s="24" t="s">
        <v>60</v>
      </c>
      <c r="D129" s="24"/>
      <c r="E129" s="25"/>
    </row>
    <row r="130" spans="1:5">
      <c r="A130" s="326" t="str">
        <f t="shared" ca="1" si="3"/>
        <v>PG.114</v>
      </c>
      <c r="B130" s="31" t="s">
        <v>1751</v>
      </c>
      <c r="C130" s="24" t="s">
        <v>60</v>
      </c>
      <c r="D130" s="24"/>
      <c r="E130" s="25"/>
    </row>
    <row r="131" spans="1:5">
      <c r="A131" s="326" t="str">
        <f t="shared" ca="1" si="3"/>
        <v>PG.115</v>
      </c>
      <c r="B131" s="31" t="s">
        <v>1752</v>
      </c>
      <c r="C131" s="24" t="s">
        <v>60</v>
      </c>
      <c r="D131" s="24"/>
      <c r="E131" s="25"/>
    </row>
    <row r="132" spans="1:5">
      <c r="A132" s="326" t="str">
        <f t="shared" ca="1" si="3"/>
        <v>PG.116</v>
      </c>
      <c r="B132" s="31" t="s">
        <v>1753</v>
      </c>
      <c r="C132" s="24" t="s">
        <v>60</v>
      </c>
      <c r="D132" s="24"/>
      <c r="E132" s="25"/>
    </row>
    <row r="133" spans="1:5">
      <c r="A133" s="326" t="str">
        <f t="shared" ca="1" si="3"/>
        <v>PG.117</v>
      </c>
      <c r="B133" s="31" t="s">
        <v>1754</v>
      </c>
      <c r="C133" s="24" t="s">
        <v>60</v>
      </c>
      <c r="D133" s="24"/>
      <c r="E133" s="25"/>
    </row>
    <row r="134" spans="1:5">
      <c r="A134" s="326" t="str">
        <f t="shared" ca="1" si="3"/>
        <v>PG.118</v>
      </c>
      <c r="B134" s="31" t="s">
        <v>1755</v>
      </c>
      <c r="C134" s="24" t="s">
        <v>60</v>
      </c>
      <c r="D134" s="24"/>
      <c r="E134" s="25"/>
    </row>
    <row r="135" spans="1:5">
      <c r="A135" s="326" t="str">
        <f t="shared" ca="1" si="3"/>
        <v>PG.119</v>
      </c>
      <c r="B135" s="31" t="s">
        <v>1756</v>
      </c>
      <c r="C135" s="24" t="s">
        <v>60</v>
      </c>
      <c r="D135" s="24"/>
      <c r="E135" s="25"/>
    </row>
    <row r="136" spans="1:5">
      <c r="A136" s="326" t="str">
        <f t="shared" ca="1" si="3"/>
        <v>PG.120</v>
      </c>
      <c r="B136" s="31" t="s">
        <v>1757</v>
      </c>
      <c r="C136" s="24" t="s">
        <v>60</v>
      </c>
      <c r="D136" s="24"/>
      <c r="E136" s="25"/>
    </row>
    <row r="137" spans="1:5">
      <c r="A137" s="326" t="str">
        <f t="shared" ca="1" si="3"/>
        <v>PG.121</v>
      </c>
      <c r="B137" s="31" t="s">
        <v>1758</v>
      </c>
      <c r="C137" s="24" t="s">
        <v>60</v>
      </c>
      <c r="D137" s="24"/>
      <c r="E137" s="25"/>
    </row>
    <row r="138" spans="1:5">
      <c r="A138" s="326" t="str">
        <f ca="1">IF(ISNUMBER(VALUE(RIGHT(INDIRECT(ADDRESS(ROW()-1,COLUMN())),1))),("PG."&amp;RIGHT(INDIRECT(ADDRESS(ROW()-1,COLUMN())),LEN(INDIRECT(ADDRESS(ROW()-1,COLUMN())))-FIND(".",INDIRECT(ADDRESS(ROW()-1,COLUMN()))))+1),("PG."&amp;RIGHT(INDIRECT(ADDRESS(ROW()-2,COLUMN())),LEN(INDIRECT(ADDRESS(ROW()-2,COLUMN())))-FIND(".",INDIRECT(ADDRESS(ROW()-2,COLUMN()))))+1))</f>
        <v>PG.122</v>
      </c>
      <c r="B138" s="31" t="s">
        <v>1759</v>
      </c>
      <c r="C138" s="24" t="s">
        <v>60</v>
      </c>
      <c r="D138" s="24"/>
      <c r="E138" s="25"/>
    </row>
    <row r="139" spans="1:5">
      <c r="A139" s="326" t="str">
        <f ca="1">IF(ISNUMBER(VALUE(RIGHT(INDIRECT(ADDRESS(ROW()-1,COLUMN())),1))),("PG."&amp;RIGHT(INDIRECT(ADDRESS(ROW()-1,COLUMN())),LEN(INDIRECT(ADDRESS(ROW()-1,COLUMN())))-FIND(".",INDIRECT(ADDRESS(ROW()-1,COLUMN()))))+1),("PG."&amp;RIGHT(INDIRECT(ADDRESS(ROW()-2,COLUMN())),LEN(INDIRECT(ADDRESS(ROW()-2,COLUMN())))-FIND(".",INDIRECT(ADDRESS(ROW()-2,COLUMN()))))+1))</f>
        <v>PG.123</v>
      </c>
      <c r="B139" s="31" t="s">
        <v>1760</v>
      </c>
      <c r="C139" s="24" t="s">
        <v>60</v>
      </c>
      <c r="D139" s="24"/>
      <c r="E139" s="25"/>
    </row>
    <row r="140" spans="1:5" ht="25.5">
      <c r="A140" s="326" t="str">
        <f ca="1">IF(ISNUMBER(VALUE(RIGHT(INDIRECT(ADDRESS(ROW()-1,COLUMN())),1))),("PG."&amp;RIGHT(INDIRECT(ADDRESS(ROW()-1,COLUMN())),LEN(INDIRECT(ADDRESS(ROW()-1,COLUMN())))-FIND(".",INDIRECT(ADDRESS(ROW()-1,COLUMN()))))+1),("PG."&amp;RIGHT(INDIRECT(ADDRESS(ROW()-2,COLUMN())),LEN(INDIRECT(ADDRESS(ROW()-2,COLUMN())))-FIND(".",INDIRECT(ADDRESS(ROW()-2,COLUMN()))))+1))</f>
        <v>PG.124</v>
      </c>
      <c r="B140" s="388" t="s">
        <v>1761</v>
      </c>
      <c r="C140" s="24" t="s">
        <v>60</v>
      </c>
      <c r="D140" s="24"/>
      <c r="E140" s="25"/>
    </row>
  </sheetData>
  <mergeCells count="13">
    <mergeCell ref="C2:E2"/>
    <mergeCell ref="C3:E3"/>
    <mergeCell ref="C4:E4"/>
    <mergeCell ref="C5:E5"/>
    <mergeCell ref="C6:E6"/>
    <mergeCell ref="A128:B128"/>
    <mergeCell ref="A21:E21"/>
    <mergeCell ref="A56:E56"/>
    <mergeCell ref="A9:E9"/>
    <mergeCell ref="A73:E73"/>
    <mergeCell ref="A79:E79"/>
    <mergeCell ref="A108:E108"/>
    <mergeCell ref="A118:E118"/>
  </mergeCells>
  <conditionalFormatting sqref="B3">
    <cfRule type="duplicateValues" dxfId="19" priority="1"/>
  </conditionalFormatting>
  <conditionalFormatting sqref="B4:B6">
    <cfRule type="duplicateValues" dxfId="18" priority="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3A5D"/>
  </sheetPr>
  <dimension ref="A1:F118"/>
  <sheetViews>
    <sheetView topLeftCell="A103" zoomScale="115" zoomScaleNormal="115" zoomScaleSheetLayoutView="100" workbookViewId="0">
      <selection activeCell="F7" sqref="F7"/>
    </sheetView>
  </sheetViews>
  <sheetFormatPr defaultColWidth="9.125" defaultRowHeight="14.25"/>
  <cols>
    <col min="1" max="1" width="9.5" style="41" customWidth="1"/>
    <col min="2" max="2" width="60.5" customWidth="1"/>
    <col min="3" max="3" width="11.5" style="243" customWidth="1"/>
    <col min="4" max="4" width="11.5" customWidth="1"/>
    <col min="5" max="5" width="40.5" style="50" customWidth="1"/>
    <col min="6" max="6" width="55.5" style="50" customWidth="1"/>
  </cols>
  <sheetData>
    <row r="1" spans="1:6">
      <c r="A1" s="172" t="s">
        <v>21</v>
      </c>
      <c r="B1" s="172" t="s">
        <v>22</v>
      </c>
      <c r="C1" s="172" t="s">
        <v>23</v>
      </c>
      <c r="D1" s="173"/>
      <c r="E1" s="173"/>
      <c r="F1" s="387"/>
    </row>
    <row r="2" spans="1:6" ht="42" customHeight="1">
      <c r="A2" s="174" t="s">
        <v>24</v>
      </c>
      <c r="B2" s="175" t="s">
        <v>1633</v>
      </c>
      <c r="C2" s="399" t="s">
        <v>40</v>
      </c>
      <c r="D2" s="399"/>
      <c r="E2" s="399"/>
      <c r="F2" s="387"/>
    </row>
    <row r="3" spans="1:6" ht="41.25" customHeight="1">
      <c r="A3" s="174" t="s">
        <v>27</v>
      </c>
      <c r="B3" s="181" t="s">
        <v>514</v>
      </c>
      <c r="C3" s="399" t="s">
        <v>42</v>
      </c>
      <c r="D3" s="399"/>
      <c r="E3" s="399"/>
      <c r="F3" s="387"/>
    </row>
    <row r="4" spans="1:6" ht="54" customHeight="1">
      <c r="A4" s="174" t="s">
        <v>30</v>
      </c>
      <c r="B4" s="390" t="s">
        <v>43</v>
      </c>
      <c r="C4" s="399" t="s">
        <v>44</v>
      </c>
      <c r="D4" s="399"/>
      <c r="E4" s="399"/>
      <c r="F4" s="387"/>
    </row>
    <row r="5" spans="1:6" ht="80.45" customHeight="1">
      <c r="A5" s="174" t="s">
        <v>33</v>
      </c>
      <c r="B5" s="390" t="s">
        <v>45</v>
      </c>
      <c r="C5" s="399" t="s">
        <v>46</v>
      </c>
      <c r="D5" s="399"/>
      <c r="E5" s="399"/>
      <c r="F5" s="387"/>
    </row>
    <row r="6" spans="1:6">
      <c r="A6" s="174" t="s">
        <v>36</v>
      </c>
      <c r="B6" s="390" t="s">
        <v>37</v>
      </c>
      <c r="C6" s="399" t="s">
        <v>38</v>
      </c>
      <c r="D6" s="399"/>
      <c r="E6" s="399"/>
      <c r="F6" s="387"/>
    </row>
    <row r="7" spans="1:6" ht="15.75">
      <c r="A7" s="393" t="s">
        <v>1762</v>
      </c>
      <c r="B7" s="394"/>
      <c r="C7" s="394"/>
      <c r="D7" s="394"/>
      <c r="E7" s="395"/>
      <c r="F7" s="387"/>
    </row>
    <row r="8" spans="1:6" ht="30">
      <c r="A8" s="65" t="s">
        <v>47</v>
      </c>
      <c r="B8" s="51" t="s">
        <v>247</v>
      </c>
      <c r="C8" s="51" t="s">
        <v>49</v>
      </c>
      <c r="D8" s="51" t="s">
        <v>876</v>
      </c>
      <c r="E8" s="51" t="s">
        <v>51</v>
      </c>
      <c r="F8" s="387"/>
    </row>
    <row r="9" spans="1:6">
      <c r="A9" s="396" t="s">
        <v>248</v>
      </c>
      <c r="B9" s="397"/>
      <c r="C9" s="397"/>
      <c r="D9" s="397"/>
      <c r="E9" s="398"/>
      <c r="F9" s="387"/>
    </row>
    <row r="10" spans="1:6" ht="39">
      <c r="A10" s="77" t="s">
        <v>1763</v>
      </c>
      <c r="B10" s="196" t="s">
        <v>1764</v>
      </c>
      <c r="C10" s="336" t="s">
        <v>55</v>
      </c>
      <c r="D10" s="277" t="s">
        <v>251</v>
      </c>
      <c r="E10" s="389" t="s">
        <v>251</v>
      </c>
      <c r="F10" s="273"/>
    </row>
    <row r="11" spans="1:6" ht="26.25">
      <c r="A11" s="77" t="s">
        <v>1765</v>
      </c>
      <c r="B11" s="211" t="s">
        <v>1766</v>
      </c>
      <c r="C11" s="337" t="s">
        <v>60</v>
      </c>
      <c r="D11" s="266" t="s">
        <v>251</v>
      </c>
      <c r="E11" s="202" t="s">
        <v>251</v>
      </c>
      <c r="F11" s="273"/>
    </row>
    <row r="12" spans="1:6" ht="26.25">
      <c r="A12" s="77" t="s">
        <v>1767</v>
      </c>
      <c r="B12" s="211" t="s">
        <v>1768</v>
      </c>
      <c r="C12" s="337" t="s">
        <v>60</v>
      </c>
      <c r="D12" s="266" t="s">
        <v>251</v>
      </c>
      <c r="E12" s="202" t="s">
        <v>251</v>
      </c>
      <c r="F12" s="273"/>
    </row>
    <row r="13" spans="1:6" ht="26.25">
      <c r="A13" s="77" t="s">
        <v>1769</v>
      </c>
      <c r="B13" s="211" t="s">
        <v>1770</v>
      </c>
      <c r="C13" s="337" t="s">
        <v>60</v>
      </c>
      <c r="D13" s="266" t="s">
        <v>251</v>
      </c>
      <c r="E13" s="202" t="s">
        <v>251</v>
      </c>
      <c r="F13" s="273"/>
    </row>
    <row r="14" spans="1:6" ht="15">
      <c r="A14" s="77" t="s">
        <v>1771</v>
      </c>
      <c r="B14" s="211" t="s">
        <v>1772</v>
      </c>
      <c r="C14" s="337" t="s">
        <v>55</v>
      </c>
      <c r="D14" s="266" t="s">
        <v>251</v>
      </c>
      <c r="E14" s="201" t="s">
        <v>251</v>
      </c>
      <c r="F14" s="273"/>
    </row>
    <row r="15" spans="1:6" ht="15">
      <c r="A15" s="77" t="s">
        <v>1773</v>
      </c>
      <c r="B15" s="211" t="s">
        <v>1774</v>
      </c>
      <c r="C15" s="337" t="s">
        <v>55</v>
      </c>
      <c r="D15" s="266" t="s">
        <v>251</v>
      </c>
      <c r="E15" s="201" t="s">
        <v>251</v>
      </c>
      <c r="F15" s="273"/>
    </row>
    <row r="16" spans="1:6" ht="15">
      <c r="A16" s="77" t="s">
        <v>1775</v>
      </c>
      <c r="B16" s="211" t="s">
        <v>1776</v>
      </c>
      <c r="C16" s="337" t="s">
        <v>60</v>
      </c>
      <c r="D16" s="266" t="s">
        <v>251</v>
      </c>
      <c r="E16" s="202" t="s">
        <v>251</v>
      </c>
      <c r="F16" s="273"/>
    </row>
    <row r="17" spans="1:6" ht="26.25">
      <c r="A17" s="77" t="s">
        <v>1777</v>
      </c>
      <c r="B17" s="201" t="s">
        <v>1778</v>
      </c>
      <c r="C17" s="337" t="s">
        <v>55</v>
      </c>
      <c r="D17" s="266" t="s">
        <v>251</v>
      </c>
      <c r="E17" s="202" t="s">
        <v>251</v>
      </c>
      <c r="F17" s="273"/>
    </row>
    <row r="18" spans="1:6" ht="15">
      <c r="A18" s="77" t="s">
        <v>1779</v>
      </c>
      <c r="B18" s="201" t="s">
        <v>1780</v>
      </c>
      <c r="C18" s="337" t="s">
        <v>55</v>
      </c>
      <c r="D18" s="266" t="s">
        <v>251</v>
      </c>
      <c r="E18" s="202" t="s">
        <v>251</v>
      </c>
      <c r="F18" s="273"/>
    </row>
    <row r="19" spans="1:6" ht="26.25">
      <c r="A19" s="77" t="s">
        <v>1781</v>
      </c>
      <c r="B19" s="201" t="s">
        <v>1782</v>
      </c>
      <c r="C19" s="337" t="s">
        <v>60</v>
      </c>
      <c r="D19" s="266" t="s">
        <v>251</v>
      </c>
      <c r="E19" s="202"/>
      <c r="F19" s="273"/>
    </row>
    <row r="20" spans="1:6" ht="15">
      <c r="A20" s="77" t="s">
        <v>1783</v>
      </c>
      <c r="B20" s="201" t="s">
        <v>1784</v>
      </c>
      <c r="C20" s="337" t="s">
        <v>55</v>
      </c>
      <c r="D20" s="266" t="s">
        <v>251</v>
      </c>
      <c r="E20" s="202" t="s">
        <v>251</v>
      </c>
      <c r="F20" s="273"/>
    </row>
    <row r="21" spans="1:6" ht="26.25">
      <c r="A21" s="77" t="s">
        <v>1785</v>
      </c>
      <c r="B21" s="201" t="s">
        <v>1786</v>
      </c>
      <c r="C21" s="337" t="s">
        <v>55</v>
      </c>
      <c r="D21" s="266" t="s">
        <v>251</v>
      </c>
      <c r="E21" s="202" t="s">
        <v>251</v>
      </c>
      <c r="F21" s="273"/>
    </row>
    <row r="22" spans="1:6" ht="26.25">
      <c r="A22" s="77" t="s">
        <v>1787</v>
      </c>
      <c r="B22" s="201" t="s">
        <v>1788</v>
      </c>
      <c r="C22" s="337" t="s">
        <v>60</v>
      </c>
      <c r="D22" s="266" t="s">
        <v>251</v>
      </c>
      <c r="E22" s="202" t="s">
        <v>251</v>
      </c>
      <c r="F22" s="273"/>
    </row>
    <row r="23" spans="1:6" ht="26.25">
      <c r="A23" s="77" t="s">
        <v>1789</v>
      </c>
      <c r="B23" s="201" t="s">
        <v>1790</v>
      </c>
      <c r="C23" s="337" t="s">
        <v>60</v>
      </c>
      <c r="D23" s="266" t="s">
        <v>251</v>
      </c>
      <c r="E23" s="202" t="s">
        <v>251</v>
      </c>
      <c r="F23" s="273"/>
    </row>
    <row r="24" spans="1:6" ht="26.25">
      <c r="A24" s="77" t="s">
        <v>1791</v>
      </c>
      <c r="B24" s="201" t="s">
        <v>1792</v>
      </c>
      <c r="C24" s="337" t="s">
        <v>60</v>
      </c>
      <c r="D24" s="266" t="s">
        <v>251</v>
      </c>
      <c r="E24" s="202" t="s">
        <v>251</v>
      </c>
      <c r="F24" s="273"/>
    </row>
    <row r="25" spans="1:6" ht="15">
      <c r="A25" s="430" t="s">
        <v>1793</v>
      </c>
      <c r="B25" s="431"/>
      <c r="C25" s="431"/>
      <c r="D25" s="431"/>
      <c r="E25" s="432"/>
      <c r="F25" s="273"/>
    </row>
    <row r="26" spans="1:6" ht="13.5" customHeight="1">
      <c r="A26" s="77" t="s">
        <v>1794</v>
      </c>
      <c r="B26" s="201" t="s">
        <v>1795</v>
      </c>
      <c r="C26" s="337" t="s">
        <v>60</v>
      </c>
      <c r="D26" s="266" t="s">
        <v>251</v>
      </c>
      <c r="E26" s="265" t="s">
        <v>251</v>
      </c>
      <c r="F26" s="273"/>
    </row>
    <row r="27" spans="1:6" ht="15">
      <c r="A27" s="77" t="s">
        <v>1796</v>
      </c>
      <c r="B27" s="201" t="s">
        <v>1797</v>
      </c>
      <c r="C27" s="337" t="s">
        <v>60</v>
      </c>
      <c r="D27" s="266" t="s">
        <v>251</v>
      </c>
      <c r="E27" s="202" t="s">
        <v>251</v>
      </c>
      <c r="F27" s="273"/>
    </row>
    <row r="28" spans="1:6" ht="26.25">
      <c r="A28" s="77" t="s">
        <v>1798</v>
      </c>
      <c r="B28" s="201" t="s">
        <v>1799</v>
      </c>
      <c r="C28" s="337" t="s">
        <v>60</v>
      </c>
      <c r="D28" s="266" t="s">
        <v>251</v>
      </c>
      <c r="E28" s="202" t="s">
        <v>251</v>
      </c>
      <c r="F28" s="273"/>
    </row>
    <row r="29" spans="1:6" ht="15">
      <c r="A29" s="77" t="s">
        <v>1800</v>
      </c>
      <c r="B29" s="201" t="s">
        <v>1801</v>
      </c>
      <c r="C29" s="337" t="s">
        <v>55</v>
      </c>
      <c r="D29" s="266" t="s">
        <v>251</v>
      </c>
      <c r="E29" s="202" t="s">
        <v>251</v>
      </c>
      <c r="F29" s="273"/>
    </row>
    <row r="30" spans="1:6" ht="26.25">
      <c r="A30" s="77" t="s">
        <v>1802</v>
      </c>
      <c r="B30" s="201" t="s">
        <v>1803</v>
      </c>
      <c r="C30" s="337" t="s">
        <v>55</v>
      </c>
      <c r="D30" s="266" t="s">
        <v>251</v>
      </c>
      <c r="E30" s="202" t="s">
        <v>251</v>
      </c>
      <c r="F30" s="273"/>
    </row>
    <row r="31" spans="1:6" ht="26.25">
      <c r="A31" s="77" t="s">
        <v>1804</v>
      </c>
      <c r="B31" s="201" t="s">
        <v>1805</v>
      </c>
      <c r="C31" s="337" t="s">
        <v>60</v>
      </c>
      <c r="D31" s="266" t="s">
        <v>251</v>
      </c>
      <c r="E31" s="202" t="s">
        <v>251</v>
      </c>
      <c r="F31" s="273"/>
    </row>
    <row r="32" spans="1:6" ht="15">
      <c r="A32" s="77" t="s">
        <v>1806</v>
      </c>
      <c r="B32" s="201" t="s">
        <v>1807</v>
      </c>
      <c r="C32" s="337" t="s">
        <v>55</v>
      </c>
      <c r="D32" s="266" t="s">
        <v>251</v>
      </c>
      <c r="E32" s="278" t="s">
        <v>251</v>
      </c>
      <c r="F32" s="273"/>
    </row>
    <row r="33" spans="1:6" ht="15">
      <c r="A33" s="77" t="s">
        <v>1808</v>
      </c>
      <c r="B33" s="201" t="s">
        <v>1809</v>
      </c>
      <c r="C33" s="337" t="s">
        <v>55</v>
      </c>
      <c r="D33" s="266" t="s">
        <v>251</v>
      </c>
      <c r="E33" s="202" t="s">
        <v>251</v>
      </c>
      <c r="F33" s="273"/>
    </row>
    <row r="34" spans="1:6" ht="26.25">
      <c r="A34" s="77" t="s">
        <v>1810</v>
      </c>
      <c r="B34" s="201" t="s">
        <v>1811</v>
      </c>
      <c r="C34" s="337" t="s">
        <v>60</v>
      </c>
      <c r="D34" s="266" t="s">
        <v>251</v>
      </c>
      <c r="E34" s="202" t="s">
        <v>251</v>
      </c>
      <c r="F34" s="273"/>
    </row>
    <row r="35" spans="1:6" ht="15">
      <c r="A35" s="77" t="s">
        <v>1812</v>
      </c>
      <c r="B35" s="201" t="s">
        <v>1813</v>
      </c>
      <c r="C35" s="337" t="s">
        <v>60</v>
      </c>
      <c r="D35" s="266" t="s">
        <v>251</v>
      </c>
      <c r="E35" s="202" t="s">
        <v>251</v>
      </c>
      <c r="F35" s="273"/>
    </row>
    <row r="36" spans="1:6" ht="13.5" customHeight="1">
      <c r="A36" s="424" t="s">
        <v>1814</v>
      </c>
      <c r="B36" s="426"/>
      <c r="C36" s="336" t="s">
        <v>251</v>
      </c>
      <c r="D36" s="264" t="s">
        <v>251</v>
      </c>
      <c r="E36" s="389" t="s">
        <v>251</v>
      </c>
      <c r="F36" s="273"/>
    </row>
    <row r="37" spans="1:6" ht="15">
      <c r="A37" s="77" t="s">
        <v>1815</v>
      </c>
      <c r="B37" s="201" t="s">
        <v>1816</v>
      </c>
      <c r="C37" s="337" t="s">
        <v>55</v>
      </c>
      <c r="D37" s="266" t="s">
        <v>251</v>
      </c>
      <c r="E37" s="202" t="s">
        <v>251</v>
      </c>
      <c r="F37" s="273"/>
    </row>
    <row r="38" spans="1:6" ht="15">
      <c r="A38" s="77" t="s">
        <v>1817</v>
      </c>
      <c r="B38" s="201" t="s">
        <v>1818</v>
      </c>
      <c r="C38" s="337" t="s">
        <v>55</v>
      </c>
      <c r="D38" s="266" t="s">
        <v>251</v>
      </c>
      <c r="E38" s="202" t="s">
        <v>251</v>
      </c>
      <c r="F38" s="273"/>
    </row>
    <row r="39" spans="1:6" ht="15">
      <c r="A39" s="77" t="s">
        <v>1819</v>
      </c>
      <c r="B39" s="201" t="s">
        <v>1820</v>
      </c>
      <c r="C39" s="337" t="s">
        <v>55</v>
      </c>
      <c r="D39" s="266" t="s">
        <v>251</v>
      </c>
      <c r="E39" s="202" t="s">
        <v>251</v>
      </c>
      <c r="F39" s="273"/>
    </row>
    <row r="40" spans="1:6" ht="15">
      <c r="A40" s="77" t="s">
        <v>1821</v>
      </c>
      <c r="B40" s="201" t="s">
        <v>1822</v>
      </c>
      <c r="C40" s="337" t="s">
        <v>60</v>
      </c>
      <c r="D40" s="266" t="s">
        <v>251</v>
      </c>
      <c r="E40" s="202" t="s">
        <v>251</v>
      </c>
      <c r="F40" s="273"/>
    </row>
    <row r="41" spans="1:6" ht="15">
      <c r="A41" s="77" t="s">
        <v>1823</v>
      </c>
      <c r="B41" s="201" t="s">
        <v>1824</v>
      </c>
      <c r="C41" s="337" t="s">
        <v>55</v>
      </c>
      <c r="D41" s="266" t="s">
        <v>251</v>
      </c>
      <c r="E41" s="202" t="s">
        <v>251</v>
      </c>
      <c r="F41" s="273"/>
    </row>
    <row r="42" spans="1:6" ht="15">
      <c r="A42" s="77" t="s">
        <v>1825</v>
      </c>
      <c r="B42" s="201" t="s">
        <v>1826</v>
      </c>
      <c r="C42" s="337" t="s">
        <v>60</v>
      </c>
      <c r="D42" s="266" t="s">
        <v>251</v>
      </c>
      <c r="E42" s="202" t="s">
        <v>251</v>
      </c>
      <c r="F42" s="273"/>
    </row>
    <row r="43" spans="1:6" ht="15">
      <c r="A43" s="77" t="s">
        <v>1827</v>
      </c>
      <c r="B43" s="201" t="s">
        <v>1828</v>
      </c>
      <c r="C43" s="337" t="s">
        <v>55</v>
      </c>
      <c r="D43" s="266" t="s">
        <v>251</v>
      </c>
      <c r="E43" s="202" t="s">
        <v>251</v>
      </c>
      <c r="F43" s="273"/>
    </row>
    <row r="44" spans="1:6" ht="15">
      <c r="A44" s="77" t="s">
        <v>1829</v>
      </c>
      <c r="B44" s="201" t="s">
        <v>1830</v>
      </c>
      <c r="C44" s="337" t="s">
        <v>60</v>
      </c>
      <c r="D44" s="266" t="s">
        <v>251</v>
      </c>
      <c r="E44" s="202" t="s">
        <v>251</v>
      </c>
      <c r="F44" s="273"/>
    </row>
    <row r="45" spans="1:6" ht="15">
      <c r="A45" s="77" t="s">
        <v>1831</v>
      </c>
      <c r="B45" s="201" t="s">
        <v>1832</v>
      </c>
      <c r="C45" s="337" t="s">
        <v>60</v>
      </c>
      <c r="D45" s="266" t="s">
        <v>251</v>
      </c>
      <c r="E45" s="202" t="s">
        <v>251</v>
      </c>
      <c r="F45" s="273"/>
    </row>
    <row r="46" spans="1:6" ht="15">
      <c r="A46" s="77" t="s">
        <v>1833</v>
      </c>
      <c r="B46" s="201" t="s">
        <v>1834</v>
      </c>
      <c r="C46" s="337" t="s">
        <v>60</v>
      </c>
      <c r="D46" s="266" t="s">
        <v>251</v>
      </c>
      <c r="E46" s="202" t="s">
        <v>251</v>
      </c>
      <c r="F46" s="273"/>
    </row>
    <row r="47" spans="1:6" ht="15">
      <c r="A47" s="77" t="s">
        <v>1835</v>
      </c>
      <c r="B47" s="201" t="s">
        <v>1836</v>
      </c>
      <c r="C47" s="337" t="s">
        <v>60</v>
      </c>
      <c r="D47" s="266" t="s">
        <v>251</v>
      </c>
      <c r="E47" s="202" t="s">
        <v>251</v>
      </c>
      <c r="F47" s="273"/>
    </row>
    <row r="48" spans="1:6" ht="15">
      <c r="A48" s="77" t="s">
        <v>1837</v>
      </c>
      <c r="B48" s="201" t="s">
        <v>1838</v>
      </c>
      <c r="C48" s="337" t="s">
        <v>60</v>
      </c>
      <c r="D48" s="266" t="s">
        <v>251</v>
      </c>
      <c r="E48" s="202" t="s">
        <v>251</v>
      </c>
      <c r="F48" s="273"/>
    </row>
    <row r="49" spans="1:6" ht="26.25">
      <c r="A49" s="77" t="s">
        <v>1839</v>
      </c>
      <c r="B49" s="201" t="s">
        <v>1840</v>
      </c>
      <c r="C49" s="338" t="s">
        <v>60</v>
      </c>
      <c r="D49" s="266" t="s">
        <v>251</v>
      </c>
      <c r="E49" s="202" t="s">
        <v>251</v>
      </c>
      <c r="F49" s="273"/>
    </row>
    <row r="50" spans="1:6" ht="15">
      <c r="A50" s="77" t="s">
        <v>1841</v>
      </c>
      <c r="B50" s="201" t="s">
        <v>1842</v>
      </c>
      <c r="C50" s="336" t="s">
        <v>55</v>
      </c>
      <c r="D50" s="266" t="s">
        <v>251</v>
      </c>
      <c r="E50" s="202"/>
      <c r="F50" s="273"/>
    </row>
    <row r="51" spans="1:6" ht="26.25">
      <c r="A51" s="77" t="s">
        <v>1843</v>
      </c>
      <c r="B51" s="201" t="s">
        <v>1844</v>
      </c>
      <c r="C51" s="337" t="s">
        <v>60</v>
      </c>
      <c r="D51" s="266" t="s">
        <v>251</v>
      </c>
      <c r="E51" s="202" t="s">
        <v>251</v>
      </c>
      <c r="F51" s="273"/>
    </row>
    <row r="52" spans="1:6" ht="26.25">
      <c r="A52" s="77" t="s">
        <v>1845</v>
      </c>
      <c r="B52" s="201" t="s">
        <v>1846</v>
      </c>
      <c r="C52" s="337" t="s">
        <v>55</v>
      </c>
      <c r="D52" s="266" t="s">
        <v>251</v>
      </c>
      <c r="E52" s="202" t="s">
        <v>251</v>
      </c>
      <c r="F52" s="273"/>
    </row>
    <row r="53" spans="1:6" ht="17.25" customHeight="1">
      <c r="A53" s="424" t="s">
        <v>1847</v>
      </c>
      <c r="B53" s="426"/>
      <c r="C53" s="336" t="s">
        <v>251</v>
      </c>
      <c r="D53" s="264" t="s">
        <v>251</v>
      </c>
      <c r="E53" s="389" t="s">
        <v>251</v>
      </c>
      <c r="F53" s="273"/>
    </row>
    <row r="54" spans="1:6" ht="15">
      <c r="A54" s="77" t="s">
        <v>1848</v>
      </c>
      <c r="B54" s="201" t="s">
        <v>1849</v>
      </c>
      <c r="C54" s="337" t="s">
        <v>55</v>
      </c>
      <c r="D54" s="266" t="s">
        <v>251</v>
      </c>
      <c r="E54" s="202" t="s">
        <v>251</v>
      </c>
      <c r="F54" s="273"/>
    </row>
    <row r="55" spans="1:6" ht="15">
      <c r="A55" s="77" t="s">
        <v>1850</v>
      </c>
      <c r="B55" s="201" t="s">
        <v>1851</v>
      </c>
      <c r="C55" s="337" t="s">
        <v>55</v>
      </c>
      <c r="D55" s="266" t="s">
        <v>251</v>
      </c>
      <c r="E55" s="202" t="s">
        <v>251</v>
      </c>
      <c r="F55" s="273"/>
    </row>
    <row r="56" spans="1:6" ht="15">
      <c r="A56" s="77" t="s">
        <v>1852</v>
      </c>
      <c r="B56" s="201" t="s">
        <v>1853</v>
      </c>
      <c r="C56" s="337" t="s">
        <v>55</v>
      </c>
      <c r="D56" s="266" t="s">
        <v>251</v>
      </c>
      <c r="E56" s="202" t="s">
        <v>251</v>
      </c>
      <c r="F56" s="273"/>
    </row>
    <row r="57" spans="1:6" ht="15">
      <c r="A57" s="77" t="s">
        <v>1854</v>
      </c>
      <c r="B57" s="201" t="s">
        <v>119</v>
      </c>
      <c r="C57" s="337" t="s">
        <v>55</v>
      </c>
      <c r="D57" s="266" t="s">
        <v>251</v>
      </c>
      <c r="E57" s="202" t="s">
        <v>251</v>
      </c>
      <c r="F57" s="273"/>
    </row>
    <row r="58" spans="1:6" ht="15">
      <c r="A58" s="77" t="s">
        <v>1855</v>
      </c>
      <c r="B58" s="201" t="s">
        <v>1856</v>
      </c>
      <c r="C58" s="337" t="s">
        <v>60</v>
      </c>
      <c r="D58" s="266" t="s">
        <v>251</v>
      </c>
      <c r="E58" s="202" t="s">
        <v>251</v>
      </c>
      <c r="F58" s="273"/>
    </row>
    <row r="59" spans="1:6" ht="15" customHeight="1">
      <c r="A59" s="77" t="s">
        <v>1857</v>
      </c>
      <c r="B59" s="201" t="s">
        <v>1858</v>
      </c>
      <c r="C59" s="337" t="s">
        <v>60</v>
      </c>
      <c r="D59" s="266" t="s">
        <v>251</v>
      </c>
      <c r="E59" s="202" t="s">
        <v>251</v>
      </c>
      <c r="F59" s="273"/>
    </row>
    <row r="60" spans="1:6" ht="15">
      <c r="A60" s="77" t="s">
        <v>1859</v>
      </c>
      <c r="B60" s="201" t="s">
        <v>1860</v>
      </c>
      <c r="C60" s="337" t="s">
        <v>60</v>
      </c>
      <c r="D60" s="266" t="s">
        <v>251</v>
      </c>
      <c r="E60" s="202" t="s">
        <v>251</v>
      </c>
      <c r="F60" s="273"/>
    </row>
    <row r="61" spans="1:6" ht="15">
      <c r="A61" s="77" t="s">
        <v>1861</v>
      </c>
      <c r="B61" s="201" t="s">
        <v>1862</v>
      </c>
      <c r="C61" s="337" t="s">
        <v>55</v>
      </c>
      <c r="D61" s="266" t="s">
        <v>251</v>
      </c>
      <c r="E61" s="202" t="s">
        <v>251</v>
      </c>
      <c r="F61" s="273"/>
    </row>
    <row r="62" spans="1:6" ht="15">
      <c r="A62" s="77" t="s">
        <v>1863</v>
      </c>
      <c r="B62" s="201" t="s">
        <v>737</v>
      </c>
      <c r="C62" s="337" t="s">
        <v>55</v>
      </c>
      <c r="D62" s="266" t="s">
        <v>251</v>
      </c>
      <c r="E62" s="202" t="s">
        <v>251</v>
      </c>
      <c r="F62" s="273"/>
    </row>
    <row r="63" spans="1:6" ht="15">
      <c r="A63" s="77" t="s">
        <v>1864</v>
      </c>
      <c r="B63" s="201" t="s">
        <v>1865</v>
      </c>
      <c r="C63" s="337" t="s">
        <v>55</v>
      </c>
      <c r="D63" s="266" t="s">
        <v>251</v>
      </c>
      <c r="E63" s="202" t="s">
        <v>251</v>
      </c>
      <c r="F63" s="273"/>
    </row>
    <row r="64" spans="1:6" ht="15">
      <c r="A64" s="77" t="s">
        <v>1866</v>
      </c>
      <c r="B64" s="201" t="s">
        <v>1867</v>
      </c>
      <c r="C64" s="337" t="s">
        <v>55</v>
      </c>
      <c r="D64" s="266" t="s">
        <v>251</v>
      </c>
      <c r="E64" s="202" t="s">
        <v>251</v>
      </c>
      <c r="F64" s="273"/>
    </row>
    <row r="65" spans="1:6" ht="15">
      <c r="A65" s="77" t="s">
        <v>1868</v>
      </c>
      <c r="B65" s="201" t="s">
        <v>1869</v>
      </c>
      <c r="C65" s="337" t="s">
        <v>60</v>
      </c>
      <c r="D65" s="266" t="s">
        <v>251</v>
      </c>
      <c r="E65" s="202" t="s">
        <v>251</v>
      </c>
      <c r="F65" s="273"/>
    </row>
    <row r="66" spans="1:6" ht="15">
      <c r="A66" s="77" t="s">
        <v>1870</v>
      </c>
      <c r="B66" s="201" t="s">
        <v>1871</v>
      </c>
      <c r="C66" s="337" t="s">
        <v>60</v>
      </c>
      <c r="D66" s="266" t="s">
        <v>251</v>
      </c>
      <c r="E66" s="202" t="s">
        <v>251</v>
      </c>
      <c r="F66" s="273"/>
    </row>
    <row r="67" spans="1:6" ht="15">
      <c r="A67" s="77" t="s">
        <v>1872</v>
      </c>
      <c r="B67" s="201" t="s">
        <v>1873</v>
      </c>
      <c r="C67" s="337" t="s">
        <v>60</v>
      </c>
      <c r="D67" s="266" t="s">
        <v>251</v>
      </c>
      <c r="E67" s="202" t="s">
        <v>251</v>
      </c>
      <c r="F67" s="273"/>
    </row>
    <row r="68" spans="1:6" ht="15">
      <c r="A68" s="77" t="s">
        <v>1874</v>
      </c>
      <c r="B68" s="201" t="s">
        <v>1875</v>
      </c>
      <c r="C68" s="337" t="s">
        <v>60</v>
      </c>
      <c r="D68" s="266" t="s">
        <v>251</v>
      </c>
      <c r="E68" s="202" t="s">
        <v>251</v>
      </c>
      <c r="F68" s="273"/>
    </row>
    <row r="69" spans="1:6" ht="15">
      <c r="A69" s="77" t="s">
        <v>1876</v>
      </c>
      <c r="B69" s="201" t="s">
        <v>1877</v>
      </c>
      <c r="C69" s="337" t="s">
        <v>60</v>
      </c>
      <c r="D69" s="266" t="s">
        <v>251</v>
      </c>
      <c r="E69" s="202" t="s">
        <v>251</v>
      </c>
      <c r="F69" s="273"/>
    </row>
    <row r="70" spans="1:6" ht="15">
      <c r="A70" s="77" t="s">
        <v>1878</v>
      </c>
      <c r="B70" s="201" t="s">
        <v>1879</v>
      </c>
      <c r="C70" s="337" t="s">
        <v>60</v>
      </c>
      <c r="D70" s="266" t="s">
        <v>251</v>
      </c>
      <c r="E70" s="202" t="s">
        <v>251</v>
      </c>
      <c r="F70" s="273"/>
    </row>
    <row r="71" spans="1:6" ht="15">
      <c r="A71" s="77" t="s">
        <v>1880</v>
      </c>
      <c r="B71" s="201" t="s">
        <v>1881</v>
      </c>
      <c r="C71" s="337" t="s">
        <v>55</v>
      </c>
      <c r="D71" s="266" t="s">
        <v>251</v>
      </c>
      <c r="E71" s="202" t="s">
        <v>251</v>
      </c>
      <c r="F71" s="273"/>
    </row>
    <row r="72" spans="1:6" ht="15">
      <c r="A72" s="77" t="s">
        <v>1882</v>
      </c>
      <c r="B72" s="201" t="s">
        <v>970</v>
      </c>
      <c r="C72" s="337" t="s">
        <v>55</v>
      </c>
      <c r="D72" s="266" t="s">
        <v>251</v>
      </c>
      <c r="E72" s="202" t="s">
        <v>251</v>
      </c>
      <c r="F72" s="273"/>
    </row>
    <row r="73" spans="1:6" ht="15">
      <c r="A73" s="77" t="s">
        <v>1883</v>
      </c>
      <c r="B73" s="201" t="s">
        <v>1884</v>
      </c>
      <c r="C73" s="337" t="s">
        <v>55</v>
      </c>
      <c r="D73" s="266" t="s">
        <v>251</v>
      </c>
      <c r="E73" s="202" t="s">
        <v>251</v>
      </c>
      <c r="F73" s="273"/>
    </row>
    <row r="74" spans="1:6" ht="15">
      <c r="A74" s="77" t="s">
        <v>1885</v>
      </c>
      <c r="B74" s="201" t="s">
        <v>1886</v>
      </c>
      <c r="C74" s="337" t="s">
        <v>55</v>
      </c>
      <c r="D74" s="266" t="s">
        <v>251</v>
      </c>
      <c r="E74" s="202" t="s">
        <v>251</v>
      </c>
      <c r="F74" s="273"/>
    </row>
    <row r="75" spans="1:6" ht="15">
      <c r="A75" s="77" t="s">
        <v>1887</v>
      </c>
      <c r="B75" s="201" t="s">
        <v>1888</v>
      </c>
      <c r="C75" s="337" t="s">
        <v>55</v>
      </c>
      <c r="D75" s="266" t="s">
        <v>251</v>
      </c>
      <c r="E75" s="202" t="s">
        <v>251</v>
      </c>
      <c r="F75" s="273"/>
    </row>
    <row r="76" spans="1:6" ht="15">
      <c r="A76" s="77" t="s">
        <v>1889</v>
      </c>
      <c r="B76" s="201" t="s">
        <v>1890</v>
      </c>
      <c r="C76" s="337" t="s">
        <v>55</v>
      </c>
      <c r="D76" s="266" t="s">
        <v>251</v>
      </c>
      <c r="E76" s="202" t="s">
        <v>251</v>
      </c>
      <c r="F76" s="273"/>
    </row>
    <row r="77" spans="1:6" ht="15">
      <c r="A77" s="77" t="s">
        <v>1891</v>
      </c>
      <c r="B77" s="201" t="s">
        <v>1892</v>
      </c>
      <c r="C77" s="337" t="s">
        <v>55</v>
      </c>
      <c r="D77" s="266" t="s">
        <v>251</v>
      </c>
      <c r="E77" s="202" t="s">
        <v>251</v>
      </c>
      <c r="F77" s="273"/>
    </row>
    <row r="78" spans="1:6" ht="15">
      <c r="A78" s="77" t="s">
        <v>1893</v>
      </c>
      <c r="B78" s="201" t="s">
        <v>1894</v>
      </c>
      <c r="C78" s="337" t="s">
        <v>55</v>
      </c>
      <c r="D78" s="266" t="s">
        <v>251</v>
      </c>
      <c r="E78" s="202" t="s">
        <v>251</v>
      </c>
      <c r="F78" s="273"/>
    </row>
    <row r="79" spans="1:6" ht="15">
      <c r="A79" s="77" t="s">
        <v>1895</v>
      </c>
      <c r="B79" s="201" t="s">
        <v>1896</v>
      </c>
      <c r="C79" s="337" t="s">
        <v>60</v>
      </c>
      <c r="D79" s="266" t="s">
        <v>251</v>
      </c>
      <c r="E79" s="202" t="s">
        <v>251</v>
      </c>
      <c r="F79" s="273"/>
    </row>
    <row r="80" spans="1:6" ht="15">
      <c r="A80" s="77" t="s">
        <v>1897</v>
      </c>
      <c r="B80" s="201" t="s">
        <v>1898</v>
      </c>
      <c r="C80" s="337" t="s">
        <v>55</v>
      </c>
      <c r="D80" s="266" t="s">
        <v>251</v>
      </c>
      <c r="E80" s="202" t="s">
        <v>251</v>
      </c>
      <c r="F80" s="273"/>
    </row>
    <row r="81" spans="1:6" ht="15">
      <c r="A81" s="77" t="s">
        <v>1899</v>
      </c>
      <c r="B81" s="201" t="s">
        <v>1070</v>
      </c>
      <c r="C81" s="337" t="s">
        <v>60</v>
      </c>
      <c r="D81" s="266" t="s">
        <v>251</v>
      </c>
      <c r="E81" s="202" t="s">
        <v>251</v>
      </c>
      <c r="F81" s="273"/>
    </row>
    <row r="82" spans="1:6" ht="15">
      <c r="A82" s="77" t="s">
        <v>1900</v>
      </c>
      <c r="B82" s="201" t="s">
        <v>1901</v>
      </c>
      <c r="C82" s="337" t="s">
        <v>60</v>
      </c>
      <c r="D82" s="266" t="s">
        <v>251</v>
      </c>
      <c r="E82" s="202" t="s">
        <v>251</v>
      </c>
      <c r="F82" s="273"/>
    </row>
    <row r="83" spans="1:6" ht="15">
      <c r="A83" s="77" t="s">
        <v>1902</v>
      </c>
      <c r="B83" s="201" t="s">
        <v>1903</v>
      </c>
      <c r="C83" s="337" t="s">
        <v>60</v>
      </c>
      <c r="D83" s="266" t="s">
        <v>251</v>
      </c>
      <c r="E83" s="202" t="s">
        <v>251</v>
      </c>
      <c r="F83" s="273"/>
    </row>
    <row r="84" spans="1:6" ht="15">
      <c r="A84" s="77" t="s">
        <v>1904</v>
      </c>
      <c r="B84" s="201" t="s">
        <v>1905</v>
      </c>
      <c r="C84" s="337" t="s">
        <v>60</v>
      </c>
      <c r="D84" s="266" t="s">
        <v>251</v>
      </c>
      <c r="E84" s="202" t="s">
        <v>251</v>
      </c>
      <c r="F84" s="273"/>
    </row>
    <row r="85" spans="1:6" ht="26.25">
      <c r="A85" s="77" t="s">
        <v>1906</v>
      </c>
      <c r="B85" s="201" t="s">
        <v>1907</v>
      </c>
      <c r="C85" s="337" t="s">
        <v>60</v>
      </c>
      <c r="D85" s="266" t="s">
        <v>251</v>
      </c>
      <c r="E85" s="202" t="s">
        <v>251</v>
      </c>
      <c r="F85" s="273"/>
    </row>
    <row r="86" spans="1:6" ht="15">
      <c r="A86" s="77" t="s">
        <v>1908</v>
      </c>
      <c r="B86" s="201" t="s">
        <v>1909</v>
      </c>
      <c r="C86" s="337" t="s">
        <v>60</v>
      </c>
      <c r="D86" s="266" t="s">
        <v>251</v>
      </c>
      <c r="E86" s="202" t="s">
        <v>251</v>
      </c>
      <c r="F86" s="273"/>
    </row>
    <row r="87" spans="1:6" ht="15">
      <c r="A87" s="77" t="s">
        <v>1910</v>
      </c>
      <c r="B87" s="201" t="s">
        <v>1911</v>
      </c>
      <c r="C87" s="337" t="s">
        <v>60</v>
      </c>
      <c r="D87" s="266" t="s">
        <v>251</v>
      </c>
      <c r="E87" s="202" t="s">
        <v>251</v>
      </c>
      <c r="F87" s="273"/>
    </row>
    <row r="88" spans="1:6" ht="15">
      <c r="A88" s="77" t="s">
        <v>1912</v>
      </c>
      <c r="B88" s="201" t="s">
        <v>1913</v>
      </c>
      <c r="C88" s="337" t="s">
        <v>60</v>
      </c>
      <c r="D88" s="266" t="s">
        <v>251</v>
      </c>
      <c r="E88" s="202" t="s">
        <v>251</v>
      </c>
      <c r="F88" s="273"/>
    </row>
    <row r="89" spans="1:6" ht="15">
      <c r="A89" s="77" t="s">
        <v>1914</v>
      </c>
      <c r="B89" s="201" t="s">
        <v>1915</v>
      </c>
      <c r="C89" s="337" t="s">
        <v>55</v>
      </c>
      <c r="D89" s="266" t="s">
        <v>251</v>
      </c>
      <c r="E89" s="202" t="s">
        <v>251</v>
      </c>
      <c r="F89" s="273"/>
    </row>
    <row r="90" spans="1:6" ht="15">
      <c r="A90" s="77" t="s">
        <v>1916</v>
      </c>
      <c r="B90" s="201" t="s">
        <v>1917</v>
      </c>
      <c r="C90" s="337" t="s">
        <v>60</v>
      </c>
      <c r="D90" s="266" t="s">
        <v>251</v>
      </c>
      <c r="E90" s="202" t="s">
        <v>251</v>
      </c>
      <c r="F90" s="273"/>
    </row>
    <row r="91" spans="1:6" ht="15">
      <c r="A91" s="77" t="s">
        <v>1918</v>
      </c>
      <c r="B91" s="201" t="s">
        <v>1919</v>
      </c>
      <c r="C91" s="337" t="s">
        <v>55</v>
      </c>
      <c r="D91" s="266" t="s">
        <v>251</v>
      </c>
      <c r="E91" s="202" t="s">
        <v>251</v>
      </c>
      <c r="F91" s="273"/>
    </row>
    <row r="92" spans="1:6" ht="15">
      <c r="A92" s="77" t="s">
        <v>1920</v>
      </c>
      <c r="B92" s="201" t="s">
        <v>1921</v>
      </c>
      <c r="C92" s="337" t="s">
        <v>55</v>
      </c>
      <c r="D92" s="266" t="s">
        <v>251</v>
      </c>
      <c r="E92" s="202" t="s">
        <v>251</v>
      </c>
      <c r="F92" s="273"/>
    </row>
    <row r="93" spans="1:6" ht="15">
      <c r="A93" s="77" t="s">
        <v>1922</v>
      </c>
      <c r="B93" s="201" t="s">
        <v>1151</v>
      </c>
      <c r="C93" s="337" t="s">
        <v>60</v>
      </c>
      <c r="D93" s="266" t="s">
        <v>251</v>
      </c>
      <c r="E93" s="202" t="s">
        <v>251</v>
      </c>
      <c r="F93" s="273"/>
    </row>
    <row r="94" spans="1:6" ht="26.25">
      <c r="A94" s="77" t="s">
        <v>1923</v>
      </c>
      <c r="B94" s="201" t="s">
        <v>1924</v>
      </c>
      <c r="C94" s="337" t="s">
        <v>60</v>
      </c>
      <c r="D94" s="266" t="s">
        <v>251</v>
      </c>
      <c r="E94" s="202" t="s">
        <v>251</v>
      </c>
      <c r="F94" s="273"/>
    </row>
    <row r="95" spans="1:6" ht="26.25">
      <c r="A95" s="77" t="s">
        <v>1925</v>
      </c>
      <c r="B95" s="201" t="s">
        <v>1926</v>
      </c>
      <c r="C95" s="337" t="s">
        <v>60</v>
      </c>
      <c r="D95" s="266" t="s">
        <v>251</v>
      </c>
      <c r="E95" s="202" t="s">
        <v>251</v>
      </c>
      <c r="F95" s="273"/>
    </row>
    <row r="96" spans="1:6" ht="15">
      <c r="A96" s="430" t="s">
        <v>1927</v>
      </c>
      <c r="B96" s="431"/>
      <c r="C96" s="431"/>
      <c r="D96" s="431"/>
      <c r="E96" s="432"/>
      <c r="F96" s="273"/>
    </row>
    <row r="97" spans="1:6" ht="26.25">
      <c r="A97" s="77" t="s">
        <v>1928</v>
      </c>
      <c r="B97" s="201" t="s">
        <v>1929</v>
      </c>
      <c r="C97" s="337" t="s">
        <v>55</v>
      </c>
      <c r="D97" s="266" t="s">
        <v>251</v>
      </c>
      <c r="E97" s="202" t="s">
        <v>251</v>
      </c>
      <c r="F97" s="273"/>
    </row>
    <row r="98" spans="1:6" ht="39">
      <c r="A98" s="77" t="s">
        <v>1930</v>
      </c>
      <c r="B98" s="201" t="s">
        <v>1931</v>
      </c>
      <c r="C98" s="337" t="s">
        <v>55</v>
      </c>
      <c r="D98" s="266" t="s">
        <v>251</v>
      </c>
      <c r="E98" s="202" t="s">
        <v>251</v>
      </c>
      <c r="F98" s="273"/>
    </row>
    <row r="99" spans="1:6" ht="39">
      <c r="A99" s="77" t="s">
        <v>1932</v>
      </c>
      <c r="B99" s="201" t="s">
        <v>1933</v>
      </c>
      <c r="C99" s="337" t="s">
        <v>55</v>
      </c>
      <c r="D99" s="266" t="s">
        <v>251</v>
      </c>
      <c r="E99" s="202" t="s">
        <v>251</v>
      </c>
      <c r="F99" s="273"/>
    </row>
    <row r="100" spans="1:6" ht="26.25">
      <c r="A100" s="77" t="s">
        <v>1934</v>
      </c>
      <c r="B100" s="201" t="s">
        <v>1935</v>
      </c>
      <c r="C100" s="337" t="s">
        <v>55</v>
      </c>
      <c r="D100" s="266" t="s">
        <v>251</v>
      </c>
      <c r="E100" s="202" t="s">
        <v>251</v>
      </c>
      <c r="F100" s="273"/>
    </row>
    <row r="101" spans="1:6" ht="26.25">
      <c r="A101" s="77" t="s">
        <v>1936</v>
      </c>
      <c r="B101" s="201" t="s">
        <v>1937</v>
      </c>
      <c r="C101" s="337" t="s">
        <v>55</v>
      </c>
      <c r="D101" s="266" t="s">
        <v>251</v>
      </c>
      <c r="E101" s="202" t="s">
        <v>251</v>
      </c>
      <c r="F101" s="273"/>
    </row>
    <row r="102" spans="1:6" ht="26.25">
      <c r="A102" s="77" t="s">
        <v>1938</v>
      </c>
      <c r="B102" s="201" t="s">
        <v>1939</v>
      </c>
      <c r="C102" s="337" t="s">
        <v>55</v>
      </c>
      <c r="D102" s="266" t="s">
        <v>251</v>
      </c>
      <c r="E102" s="202" t="s">
        <v>251</v>
      </c>
      <c r="F102" s="273"/>
    </row>
    <row r="103" spans="1:6" ht="26.25">
      <c r="A103" s="77" t="s">
        <v>1940</v>
      </c>
      <c r="B103" s="201" t="s">
        <v>1941</v>
      </c>
      <c r="C103" s="337" t="s">
        <v>55</v>
      </c>
      <c r="D103" s="266" t="s">
        <v>251</v>
      </c>
      <c r="E103" s="202" t="s">
        <v>251</v>
      </c>
      <c r="F103" s="273"/>
    </row>
    <row r="104" spans="1:6" ht="15">
      <c r="A104" s="77" t="s">
        <v>1942</v>
      </c>
      <c r="B104" s="201" t="s">
        <v>1943</v>
      </c>
      <c r="C104" s="337" t="s">
        <v>55</v>
      </c>
      <c r="D104" s="266" t="s">
        <v>251</v>
      </c>
      <c r="E104" s="202" t="s">
        <v>251</v>
      </c>
      <c r="F104" s="273"/>
    </row>
    <row r="105" spans="1:6" ht="26.25">
      <c r="A105" s="77" t="s">
        <v>1944</v>
      </c>
      <c r="B105" s="201" t="s">
        <v>1945</v>
      </c>
      <c r="C105" s="337" t="s">
        <v>55</v>
      </c>
      <c r="D105" s="266" t="s">
        <v>251</v>
      </c>
      <c r="E105" s="202" t="s">
        <v>251</v>
      </c>
      <c r="F105" s="273"/>
    </row>
    <row r="106" spans="1:6" ht="26.25">
      <c r="A106" s="77" t="s">
        <v>1946</v>
      </c>
      <c r="B106" s="201" t="s">
        <v>1947</v>
      </c>
      <c r="C106" s="337" t="s">
        <v>55</v>
      </c>
      <c r="D106" s="266" t="s">
        <v>251</v>
      </c>
      <c r="E106" s="202" t="s">
        <v>251</v>
      </c>
      <c r="F106" s="273"/>
    </row>
    <row r="107" spans="1:6" ht="26.25">
      <c r="A107" s="77" t="s">
        <v>1948</v>
      </c>
      <c r="B107" s="201" t="s">
        <v>1949</v>
      </c>
      <c r="C107" s="337" t="s">
        <v>60</v>
      </c>
      <c r="D107" s="266" t="s">
        <v>251</v>
      </c>
      <c r="E107" s="202" t="s">
        <v>251</v>
      </c>
      <c r="F107" s="273"/>
    </row>
    <row r="108" spans="1:6" ht="15">
      <c r="A108" s="430" t="s">
        <v>1950</v>
      </c>
      <c r="B108" s="431"/>
      <c r="C108" s="431"/>
      <c r="D108" s="431"/>
      <c r="E108" s="432"/>
      <c r="F108" s="273"/>
    </row>
    <row r="109" spans="1:6" ht="39">
      <c r="A109" s="263" t="s">
        <v>1951</v>
      </c>
      <c r="B109" s="201" t="s">
        <v>1952</v>
      </c>
      <c r="C109" s="337" t="s">
        <v>55</v>
      </c>
      <c r="D109" s="266" t="s">
        <v>251</v>
      </c>
      <c r="E109" s="278" t="s">
        <v>251</v>
      </c>
      <c r="F109" s="273"/>
    </row>
    <row r="110" spans="1:6" ht="26.25">
      <c r="A110" s="263" t="s">
        <v>1953</v>
      </c>
      <c r="B110" s="201" t="s">
        <v>1954</v>
      </c>
      <c r="C110" s="337" t="s">
        <v>55</v>
      </c>
      <c r="D110" s="266" t="s">
        <v>251</v>
      </c>
      <c r="E110" s="202" t="s">
        <v>251</v>
      </c>
      <c r="F110" s="273"/>
    </row>
    <row r="111" spans="1:6" ht="15">
      <c r="A111" s="263" t="s">
        <v>1955</v>
      </c>
      <c r="B111" s="201" t="s">
        <v>1956</v>
      </c>
      <c r="C111" s="337" t="s">
        <v>55</v>
      </c>
      <c r="D111" s="266" t="s">
        <v>251</v>
      </c>
      <c r="E111" s="202" t="s">
        <v>251</v>
      </c>
      <c r="F111" s="273"/>
    </row>
    <row r="112" spans="1:6" ht="26.25">
      <c r="A112" s="263" t="s">
        <v>1957</v>
      </c>
      <c r="B112" s="201" t="s">
        <v>1958</v>
      </c>
      <c r="C112" s="337" t="s">
        <v>55</v>
      </c>
      <c r="D112" s="266" t="s">
        <v>251</v>
      </c>
      <c r="E112" s="202" t="s">
        <v>251</v>
      </c>
      <c r="F112" s="273"/>
    </row>
    <row r="113" spans="1:6" ht="26.25">
      <c r="A113" s="263" t="s">
        <v>1959</v>
      </c>
      <c r="B113" s="201" t="s">
        <v>1960</v>
      </c>
      <c r="C113" s="337" t="s">
        <v>55</v>
      </c>
      <c r="D113" s="266" t="s">
        <v>251</v>
      </c>
      <c r="E113" s="202" t="s">
        <v>251</v>
      </c>
      <c r="F113" s="273"/>
    </row>
    <row r="114" spans="1:6" ht="26.25">
      <c r="A114" s="263" t="s">
        <v>1961</v>
      </c>
      <c r="B114" s="201" t="s">
        <v>1962</v>
      </c>
      <c r="C114" s="337" t="s">
        <v>55</v>
      </c>
      <c r="D114" s="266" t="s">
        <v>251</v>
      </c>
      <c r="E114" s="202" t="s">
        <v>251</v>
      </c>
      <c r="F114" s="273"/>
    </row>
    <row r="115" spans="1:6" ht="26.25">
      <c r="A115" s="263" t="s">
        <v>1963</v>
      </c>
      <c r="B115" s="201" t="s">
        <v>1964</v>
      </c>
      <c r="C115" s="337" t="s">
        <v>55</v>
      </c>
      <c r="D115" s="266" t="s">
        <v>251</v>
      </c>
      <c r="E115" s="202" t="s">
        <v>251</v>
      </c>
      <c r="F115" s="273"/>
    </row>
    <row r="116" spans="1:6" ht="15">
      <c r="A116" s="263" t="s">
        <v>1965</v>
      </c>
      <c r="B116" s="201" t="s">
        <v>1966</v>
      </c>
      <c r="C116" s="337" t="s">
        <v>55</v>
      </c>
      <c r="D116" s="266" t="s">
        <v>251</v>
      </c>
      <c r="E116" s="202" t="s">
        <v>251</v>
      </c>
      <c r="F116" s="273"/>
    </row>
    <row r="117" spans="1:6" ht="15">
      <c r="A117" s="263" t="s">
        <v>1967</v>
      </c>
      <c r="B117" s="201" t="s">
        <v>1968</v>
      </c>
      <c r="C117" s="337" t="s">
        <v>55</v>
      </c>
      <c r="D117" s="266" t="s">
        <v>251</v>
      </c>
      <c r="E117" s="278" t="s">
        <v>251</v>
      </c>
      <c r="F117" s="273"/>
    </row>
    <row r="118" spans="1:6" ht="26.25">
      <c r="A118" s="263" t="s">
        <v>1969</v>
      </c>
      <c r="B118" s="201" t="s">
        <v>1970</v>
      </c>
      <c r="C118" s="337" t="s">
        <v>55</v>
      </c>
      <c r="D118" s="266" t="s">
        <v>251</v>
      </c>
      <c r="E118" s="278" t="s">
        <v>251</v>
      </c>
      <c r="F118" s="273"/>
    </row>
  </sheetData>
  <sheetProtection formatCells="0" formatColumns="0" formatRows="0" selectLockedCells="1" sort="0"/>
  <mergeCells count="12">
    <mergeCell ref="A96:E96"/>
    <mergeCell ref="A108:E108"/>
    <mergeCell ref="A36:B36"/>
    <mergeCell ref="A53:B53"/>
    <mergeCell ref="A7:E7"/>
    <mergeCell ref="A25:E25"/>
    <mergeCell ref="A9:E9"/>
    <mergeCell ref="C2:E2"/>
    <mergeCell ref="C3:E3"/>
    <mergeCell ref="C4:E4"/>
    <mergeCell ref="C5:E5"/>
    <mergeCell ref="C6:E6"/>
  </mergeCells>
  <phoneticPr fontId="33" type="noConversion"/>
  <conditionalFormatting sqref="B3">
    <cfRule type="duplicateValues" dxfId="17" priority="1"/>
  </conditionalFormatting>
  <conditionalFormatting sqref="B4:B6">
    <cfRule type="duplicateValues" dxfId="16" priority="3"/>
  </conditionalFormatting>
  <printOptions horizontalCentered="1"/>
  <pageMargins left="0.5" right="0.5" top="0.9" bottom="0.75" header="0.3" footer="0.3"/>
  <pageSetup scale="85" fitToHeight="99" orientation="landscape" r:id="rId1"/>
  <headerFooter>
    <oddHeader>&amp;C&amp;"Arial,Bold"&amp;14City of Superior
&amp;"Arial,Regular"&amp;11 Functional and Technical Requirements</oddHeader>
    <oddFooter>&amp;L&amp;"Arial,Regular"&amp;10Attachment B&amp;C&amp;"Arial,Regular"&amp;10Page &amp;P of &amp;N&amp;R&amp;"Arial,Regular"&amp;10Last Updated: February 25,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1177B16A73E34D8D2CF18665C00CCC" ma:contentTypeVersion="8" ma:contentTypeDescription="Create a new document." ma:contentTypeScope="" ma:versionID="f9dc748b573a306ec944b4225735db65">
  <xsd:schema xmlns:xsd="http://www.w3.org/2001/XMLSchema" xmlns:xs="http://www.w3.org/2001/XMLSchema" xmlns:p="http://schemas.microsoft.com/office/2006/metadata/properties" xmlns:ns2="695a27a8-3867-4da6-9680-ec3f0fde7ab1" targetNamespace="http://schemas.microsoft.com/office/2006/metadata/properties" ma:root="true" ma:fieldsID="4869e04bb8340162069880f6bdeb7bad" ns2:_="">
    <xsd:import namespace="695a27a8-3867-4da6-9680-ec3f0fde7a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a27a8-3867-4da6-9680-ec3f0fde7a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6E4A7F-22B5-475F-854F-9F5BF51B4637}"/>
</file>

<file path=customXml/itemProps2.xml><?xml version="1.0" encoding="utf-8"?>
<ds:datastoreItem xmlns:ds="http://schemas.openxmlformats.org/officeDocument/2006/customXml" ds:itemID="{FCAB2A21-2F3D-4982-92C0-CF93FB594725}"/>
</file>

<file path=customXml/itemProps3.xml><?xml version="1.0" encoding="utf-8"?>
<ds:datastoreItem xmlns:ds="http://schemas.openxmlformats.org/officeDocument/2006/customXml" ds:itemID="{5D7C1F6D-FC2C-4A44-B41E-C7C1138BFA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Wendy Markworth</cp:lastModifiedBy>
  <cp:revision>1</cp:revision>
  <dcterms:created xsi:type="dcterms:W3CDTF">2022-02-25T22:07:36Z</dcterms:created>
  <dcterms:modified xsi:type="dcterms:W3CDTF">2026-01-27T22:52:45Z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20220301092702132</vt:lpwstr>
  </property>
  <property fmtid="{D5CDD505-2E9C-101B-9397-08002B2CF9AE}" pid="3" name="ContentTypeId">
    <vt:lpwstr>0x010100A01177B16A73E34D8D2CF18665C00CCC</vt:lpwstr>
  </property>
  <property fmtid="{D5CDD505-2E9C-101B-9397-08002B2CF9AE}" pid="4" name="WorkbookGuid">
    <vt:lpwstr>5856c7ca-2b7d-4f06-8fd0-e764af8c40bd</vt:lpwstr>
  </property>
</Properties>
</file>