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HARE_Norwood\Budget Reports\2023\2024\"/>
    </mc:Choice>
  </mc:AlternateContent>
  <bookViews>
    <workbookView xWindow="0" yWindow="0" windowWidth="28800" windowHeight="12300"/>
  </bookViews>
  <sheets>
    <sheet name="396005763_NorwoodHealthCenter_S" sheetId="1" r:id="rId1"/>
  </sheets>
  <calcPr calcId="162913" iterate="1"/>
</workbook>
</file>

<file path=xl/calcChain.xml><?xml version="1.0" encoding="utf-8"?>
<calcChain xmlns="http://schemas.openxmlformats.org/spreadsheetml/2006/main">
  <c r="E58" i="1" l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9" i="1"/>
  <c r="G7" i="1"/>
  <c r="I7" i="1" l="1"/>
  <c r="E59" i="1"/>
  <c r="E60" i="1"/>
  <c r="E7" i="1"/>
  <c r="F55" i="1" l="1"/>
</calcChain>
</file>

<file path=xl/sharedStrings.xml><?xml version="1.0" encoding="utf-8"?>
<sst xmlns="http://schemas.openxmlformats.org/spreadsheetml/2006/main" count="126" uniqueCount="47">
  <si>
    <t>Hospital: Norwood Health Center</t>
  </si>
  <si>
    <t>Notes: We are an inpatient/detention Psychiatric Facility.  We do not have outpatient services, charges are only available when consumer is in-house.  Ancillary charges are additional to Room &amp; Board.  Each Ancillary Charge has a Profesional and Technical Component.</t>
  </si>
  <si>
    <t>Description</t>
  </si>
  <si>
    <t>HCPCS/CPT Code</t>
  </si>
  <si>
    <t>Gross Charge</t>
  </si>
  <si>
    <t>Discounted Cash Price</t>
  </si>
  <si>
    <t>Payer-Specific Negotiated Charge (Commercial Insurance Blue Cross/Blue Shield)</t>
  </si>
  <si>
    <t>Payer-Specific Negotiated Charge (Commercial Insurance Security Health Plan)</t>
  </si>
  <si>
    <t>De-identified Minimum Negotiated Charge</t>
  </si>
  <si>
    <t>De-identified maximum negotiated charge</t>
  </si>
  <si>
    <t>Room and Board</t>
  </si>
  <si>
    <t>All Inclusive Room &amp; Board</t>
  </si>
  <si>
    <t>Ancillary Charges Psychiatrist and Psychologist</t>
  </si>
  <si>
    <t>Psychiatric Diagnostic Evaluation with Medical Services</t>
  </si>
  <si>
    <t>Professional</t>
  </si>
  <si>
    <t>Technical</t>
  </si>
  <si>
    <t>Initial Hospital Care/Intake Level 1</t>
  </si>
  <si>
    <t>Initial Hospital Care/Intake Level 2</t>
  </si>
  <si>
    <t>Initial Hospital Care/Intake Level 3</t>
  </si>
  <si>
    <t>Subsequent Hospital Care Level 1</t>
  </si>
  <si>
    <t>Subsequent Hospital Care Level 2</t>
  </si>
  <si>
    <t>Subsequent Hospital Care Level 3</t>
  </si>
  <si>
    <t>Hospital Discharge Services &lt;\=30 minutes</t>
  </si>
  <si>
    <t>Hospital Discharge Services &gt;30 minutes</t>
  </si>
  <si>
    <t>Hospital Same Day Discharge Services Level 1</t>
  </si>
  <si>
    <t>Hospital Same Day Discharge Services Level 2</t>
  </si>
  <si>
    <t>Hospital Same Day Discharge Services Level 3</t>
  </si>
  <si>
    <t>Psychiatric Diagnostic Evaluation</t>
  </si>
  <si>
    <t>Psychotherapy, 30 minutes with Patient</t>
  </si>
  <si>
    <t>Psychotherapy, 45 minutes with Patient</t>
  </si>
  <si>
    <t>Psychotherapy, 60 minutes with Patient</t>
  </si>
  <si>
    <t>Family Psychotherapy (conjoint psychotherapy) (with patient present), 50 minutes</t>
  </si>
  <si>
    <t>Neurobehavioral Status Exam; First Hour</t>
  </si>
  <si>
    <t>Neurobehavioral Status Exam; Add Hour</t>
  </si>
  <si>
    <t>Psychological testing evluation services by physician or other qualified health care professional, First Hour</t>
  </si>
  <si>
    <t>Psychological testing evluation services by physician or other qualified health care professional, Add Hour</t>
  </si>
  <si>
    <t>Neuropsychological testing evaluation services by physician or other qualified health care professional, First Hour</t>
  </si>
  <si>
    <t>Neuropsychological testing evaluation services by physician or other qualified health care professional, Add Hour</t>
  </si>
  <si>
    <t>Psychological or neuropsychological test administration and scoring by physician or other qualified health care professional, two or more tests, any method; first 30 minutes</t>
  </si>
  <si>
    <t>Psychological or neuropsychological test administration and scoring by physician or other qualified health care professional, two or more tests, any method;each add 30 minutes</t>
  </si>
  <si>
    <t>Behavioral Management Add On</t>
  </si>
  <si>
    <t xml:space="preserve"> $-   </t>
  </si>
  <si>
    <t>Transportation</t>
  </si>
  <si>
    <t>Clothing</t>
  </si>
  <si>
    <t>Group Psychology</t>
  </si>
  <si>
    <t>x. Security Health Plan negotiated rate is calculated @ 91% of Gross Charge</t>
  </si>
  <si>
    <t>Prices Posted and Effective: 1/1/2024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</si>
</sst>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8" fontId="0" fillId="0" borderId="0" xfId="0" applyNumberFormat="1"/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workbookViewId="0">
      <selection activeCell="C6" sqref="C6"/>
    </sheetView>
  </sheetViews>
  <sheetFormatPr defaultRowHeight="15" x14ac:dyDescent="0.25"/>
  <cols>
    <col min="3" max="3" width="14" customWidth="1"/>
    <col min="4" max="4" width="12.42578125" bestFit="1" customWidth="1"/>
    <col min="5" max="5" width="20.7109375" bestFit="1" customWidth="1"/>
    <col min="6" max="6" width="74.5703125" bestFit="1" customWidth="1"/>
    <col min="7" max="7" width="72.28515625" bestFit="1" customWidth="1"/>
    <col min="8" max="8" width="40" bestFit="1" customWidth="1"/>
    <col min="9" max="9" width="39.7109375" bestFit="1" customWidth="1"/>
  </cols>
  <sheetData>
    <row r="1" spans="1:9" x14ac:dyDescent="0.25">
      <c r="A1" t="s">
        <v>0</v>
      </c>
    </row>
    <row r="2" spans="1:9" x14ac:dyDescent="0.25">
      <c r="A2" t="s">
        <v>46</v>
      </c>
    </row>
    <row r="3" spans="1:9" x14ac:dyDescent="0.25">
      <c r="A3" t="s">
        <v>1</v>
      </c>
    </row>
    <row r="5" spans="1:9" x14ac:dyDescent="0.25">
      <c r="A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</row>
    <row r="6" spans="1:9" x14ac:dyDescent="0.25">
      <c r="A6" t="s">
        <v>10</v>
      </c>
    </row>
    <row r="7" spans="1:9" x14ac:dyDescent="0.25">
      <c r="A7" t="s">
        <v>11</v>
      </c>
      <c r="D7" s="1">
        <v>2138</v>
      </c>
      <c r="E7" s="1">
        <f>D7</f>
        <v>2138</v>
      </c>
      <c r="F7" s="1">
        <v>1481.08</v>
      </c>
      <c r="G7" s="1">
        <f>D7*0.91</f>
        <v>1945.5800000000002</v>
      </c>
      <c r="H7" s="1">
        <v>1481.08</v>
      </c>
      <c r="I7" s="1">
        <f>D7</f>
        <v>2138</v>
      </c>
    </row>
    <row r="8" spans="1:9" x14ac:dyDescent="0.25">
      <c r="A8" t="s">
        <v>12</v>
      </c>
    </row>
    <row r="9" spans="1:9" x14ac:dyDescent="0.25">
      <c r="A9" t="s">
        <v>13</v>
      </c>
      <c r="B9" t="s">
        <v>14</v>
      </c>
      <c r="C9">
        <v>90792</v>
      </c>
      <c r="D9" s="1">
        <v>275</v>
      </c>
      <c r="E9" s="1">
        <v>275</v>
      </c>
      <c r="F9" s="1">
        <v>165</v>
      </c>
      <c r="G9" s="1">
        <f>D9*0.91</f>
        <v>250.25</v>
      </c>
      <c r="H9" s="1">
        <v>165</v>
      </c>
      <c r="I9" s="1">
        <v>275</v>
      </c>
    </row>
    <row r="10" spans="1:9" x14ac:dyDescent="0.25">
      <c r="A10" t="s">
        <v>13</v>
      </c>
      <c r="B10" t="s">
        <v>15</v>
      </c>
      <c r="C10">
        <v>90792</v>
      </c>
      <c r="D10" s="1">
        <v>125</v>
      </c>
      <c r="E10" s="1">
        <v>125</v>
      </c>
      <c r="F10" s="1">
        <v>75</v>
      </c>
      <c r="G10" s="1">
        <f t="shared" ref="G10:G56" si="0">D10*0.91</f>
        <v>113.75</v>
      </c>
      <c r="H10" s="1">
        <v>75</v>
      </c>
      <c r="I10" s="1">
        <v>125</v>
      </c>
    </row>
    <row r="11" spans="1:9" x14ac:dyDescent="0.25">
      <c r="A11" t="s">
        <v>16</v>
      </c>
      <c r="B11" t="s">
        <v>14</v>
      </c>
      <c r="C11">
        <v>99221</v>
      </c>
      <c r="D11" s="1">
        <v>125</v>
      </c>
      <c r="E11" s="1">
        <v>125</v>
      </c>
      <c r="F11" s="1">
        <v>75</v>
      </c>
      <c r="G11" s="1">
        <f t="shared" si="0"/>
        <v>113.75</v>
      </c>
      <c r="H11" s="1">
        <v>75</v>
      </c>
      <c r="I11" s="1">
        <v>125</v>
      </c>
    </row>
    <row r="12" spans="1:9" x14ac:dyDescent="0.25">
      <c r="A12" t="s">
        <v>16</v>
      </c>
      <c r="B12" t="s">
        <v>15</v>
      </c>
      <c r="C12">
        <v>99221</v>
      </c>
      <c r="D12" s="1">
        <v>125</v>
      </c>
      <c r="E12" s="1">
        <v>125</v>
      </c>
      <c r="F12" s="1">
        <v>75</v>
      </c>
      <c r="G12" s="1">
        <f t="shared" si="0"/>
        <v>113.75</v>
      </c>
      <c r="H12" s="1">
        <v>75</v>
      </c>
      <c r="I12" s="1">
        <v>125</v>
      </c>
    </row>
    <row r="13" spans="1:9" x14ac:dyDescent="0.25">
      <c r="A13" t="s">
        <v>17</v>
      </c>
      <c r="B13" t="s">
        <v>14</v>
      </c>
      <c r="C13">
        <v>99222</v>
      </c>
      <c r="D13" s="1">
        <v>170</v>
      </c>
      <c r="E13" s="1">
        <v>170</v>
      </c>
      <c r="F13" s="1">
        <v>102</v>
      </c>
      <c r="G13" s="1">
        <f t="shared" si="0"/>
        <v>154.70000000000002</v>
      </c>
      <c r="H13" s="1">
        <v>102</v>
      </c>
      <c r="I13" s="1">
        <v>170</v>
      </c>
    </row>
    <row r="14" spans="1:9" x14ac:dyDescent="0.25">
      <c r="A14" t="s">
        <v>17</v>
      </c>
      <c r="B14" t="s">
        <v>15</v>
      </c>
      <c r="C14">
        <v>99222</v>
      </c>
      <c r="D14" s="1">
        <v>125</v>
      </c>
      <c r="E14" s="1">
        <v>125</v>
      </c>
      <c r="F14" s="1">
        <v>75</v>
      </c>
      <c r="G14" s="1">
        <f t="shared" si="0"/>
        <v>113.75</v>
      </c>
      <c r="H14" s="1">
        <v>75</v>
      </c>
      <c r="I14" s="1">
        <v>125</v>
      </c>
    </row>
    <row r="15" spans="1:9" x14ac:dyDescent="0.25">
      <c r="A15" t="s">
        <v>18</v>
      </c>
      <c r="B15" t="s">
        <v>14</v>
      </c>
      <c r="C15">
        <v>99223</v>
      </c>
      <c r="D15" s="1">
        <v>250</v>
      </c>
      <c r="E15" s="1">
        <v>250</v>
      </c>
      <c r="F15" s="1">
        <v>150</v>
      </c>
      <c r="G15" s="1">
        <f t="shared" si="0"/>
        <v>227.5</v>
      </c>
      <c r="H15" s="1">
        <v>150</v>
      </c>
      <c r="I15" s="1">
        <v>250</v>
      </c>
    </row>
    <row r="16" spans="1:9" x14ac:dyDescent="0.25">
      <c r="A16" t="s">
        <v>18</v>
      </c>
      <c r="B16" t="s">
        <v>15</v>
      </c>
      <c r="C16">
        <v>99223</v>
      </c>
      <c r="D16" s="1">
        <v>125</v>
      </c>
      <c r="E16" s="1">
        <v>125</v>
      </c>
      <c r="F16" s="1">
        <v>75</v>
      </c>
      <c r="G16" s="1">
        <f t="shared" si="0"/>
        <v>113.75</v>
      </c>
      <c r="H16" s="1">
        <v>75</v>
      </c>
      <c r="I16" s="1">
        <v>125</v>
      </c>
    </row>
    <row r="17" spans="1:9" x14ac:dyDescent="0.25">
      <c r="A17" t="s">
        <v>19</v>
      </c>
      <c r="B17" t="s">
        <v>14</v>
      </c>
      <c r="C17">
        <v>99231</v>
      </c>
      <c r="D17" s="1">
        <v>75</v>
      </c>
      <c r="E17" s="1">
        <v>75</v>
      </c>
      <c r="F17" s="1">
        <v>45</v>
      </c>
      <c r="G17" s="1">
        <f t="shared" si="0"/>
        <v>68.25</v>
      </c>
      <c r="H17" s="1">
        <v>45</v>
      </c>
      <c r="I17" s="1">
        <v>75</v>
      </c>
    </row>
    <row r="18" spans="1:9" x14ac:dyDescent="0.25">
      <c r="A18" t="s">
        <v>19</v>
      </c>
      <c r="B18" t="s">
        <v>15</v>
      </c>
      <c r="C18">
        <v>99231</v>
      </c>
      <c r="D18" s="1">
        <v>125</v>
      </c>
      <c r="E18" s="1">
        <v>125</v>
      </c>
      <c r="F18" s="1">
        <v>75</v>
      </c>
      <c r="G18" s="1">
        <f t="shared" si="0"/>
        <v>113.75</v>
      </c>
      <c r="H18" s="1">
        <v>75</v>
      </c>
      <c r="I18" s="1">
        <v>125</v>
      </c>
    </row>
    <row r="19" spans="1:9" x14ac:dyDescent="0.25">
      <c r="A19" t="s">
        <v>20</v>
      </c>
      <c r="B19" t="s">
        <v>14</v>
      </c>
      <c r="C19">
        <v>99232</v>
      </c>
      <c r="D19" s="1">
        <v>125</v>
      </c>
      <c r="E19" s="1">
        <v>125</v>
      </c>
      <c r="F19" s="1">
        <v>75</v>
      </c>
      <c r="G19" s="1">
        <f t="shared" si="0"/>
        <v>113.75</v>
      </c>
      <c r="H19" s="1">
        <v>75</v>
      </c>
      <c r="I19" s="1">
        <v>125</v>
      </c>
    </row>
    <row r="20" spans="1:9" x14ac:dyDescent="0.25">
      <c r="A20" t="s">
        <v>20</v>
      </c>
      <c r="B20" t="s">
        <v>15</v>
      </c>
      <c r="C20">
        <v>99232</v>
      </c>
      <c r="D20" s="1">
        <v>125</v>
      </c>
      <c r="E20" s="1">
        <v>125</v>
      </c>
      <c r="F20" s="1">
        <v>75</v>
      </c>
      <c r="G20" s="1">
        <f t="shared" si="0"/>
        <v>113.75</v>
      </c>
      <c r="H20" s="1">
        <v>75</v>
      </c>
      <c r="I20" s="1">
        <v>125</v>
      </c>
    </row>
    <row r="21" spans="1:9" x14ac:dyDescent="0.25">
      <c r="A21" t="s">
        <v>21</v>
      </c>
      <c r="B21" t="s">
        <v>14</v>
      </c>
      <c r="C21">
        <v>99233</v>
      </c>
      <c r="D21" s="1">
        <v>175</v>
      </c>
      <c r="E21" s="1">
        <v>175</v>
      </c>
      <c r="F21" s="1">
        <v>105</v>
      </c>
      <c r="G21" s="1">
        <f t="shared" si="0"/>
        <v>159.25</v>
      </c>
      <c r="H21" s="1">
        <v>105</v>
      </c>
      <c r="I21" s="1">
        <v>175</v>
      </c>
    </row>
    <row r="22" spans="1:9" x14ac:dyDescent="0.25">
      <c r="A22" t="s">
        <v>21</v>
      </c>
      <c r="B22" t="s">
        <v>15</v>
      </c>
      <c r="C22">
        <v>99233</v>
      </c>
      <c r="D22" s="1">
        <v>125</v>
      </c>
      <c r="E22" s="1">
        <v>125</v>
      </c>
      <c r="F22" s="1">
        <v>75</v>
      </c>
      <c r="G22" s="1">
        <f t="shared" si="0"/>
        <v>113.75</v>
      </c>
      <c r="H22" s="1">
        <v>75</v>
      </c>
      <c r="I22" s="1">
        <v>125</v>
      </c>
    </row>
    <row r="23" spans="1:9" x14ac:dyDescent="0.25">
      <c r="A23" t="s">
        <v>22</v>
      </c>
      <c r="B23" t="s">
        <v>14</v>
      </c>
      <c r="C23">
        <v>99238</v>
      </c>
      <c r="D23" s="1">
        <v>125</v>
      </c>
      <c r="E23" s="1">
        <v>125</v>
      </c>
      <c r="F23" s="1">
        <v>75</v>
      </c>
      <c r="G23" s="1">
        <f t="shared" si="0"/>
        <v>113.75</v>
      </c>
      <c r="H23" s="1">
        <v>75</v>
      </c>
      <c r="I23" s="1">
        <v>125</v>
      </c>
    </row>
    <row r="24" spans="1:9" x14ac:dyDescent="0.25">
      <c r="A24" t="s">
        <v>22</v>
      </c>
      <c r="B24" t="s">
        <v>15</v>
      </c>
      <c r="C24">
        <v>99238</v>
      </c>
      <c r="D24" s="1">
        <v>125</v>
      </c>
      <c r="E24" s="1">
        <v>125</v>
      </c>
      <c r="F24" s="1">
        <v>75</v>
      </c>
      <c r="G24" s="1">
        <f t="shared" si="0"/>
        <v>113.75</v>
      </c>
      <c r="H24" s="1">
        <v>75</v>
      </c>
      <c r="I24" s="1">
        <v>125</v>
      </c>
    </row>
    <row r="25" spans="1:9" x14ac:dyDescent="0.25">
      <c r="A25" t="s">
        <v>23</v>
      </c>
      <c r="B25" t="s">
        <v>14</v>
      </c>
      <c r="C25">
        <v>99239</v>
      </c>
      <c r="D25" s="1">
        <v>160</v>
      </c>
      <c r="E25" s="1">
        <v>160</v>
      </c>
      <c r="F25" s="1">
        <v>96</v>
      </c>
      <c r="G25" s="1">
        <f t="shared" si="0"/>
        <v>145.6</v>
      </c>
      <c r="H25" s="1">
        <v>96</v>
      </c>
      <c r="I25" s="1">
        <v>160</v>
      </c>
    </row>
    <row r="26" spans="1:9" x14ac:dyDescent="0.25">
      <c r="A26" t="s">
        <v>23</v>
      </c>
      <c r="B26" t="s">
        <v>15</v>
      </c>
      <c r="C26">
        <v>99239</v>
      </c>
      <c r="D26" s="1">
        <v>125</v>
      </c>
      <c r="E26" s="1">
        <v>125</v>
      </c>
      <c r="F26" s="1">
        <v>75</v>
      </c>
      <c r="G26" s="1">
        <f t="shared" si="0"/>
        <v>113.75</v>
      </c>
      <c r="H26" s="1">
        <v>75</v>
      </c>
      <c r="I26" s="1">
        <v>125</v>
      </c>
    </row>
    <row r="27" spans="1:9" x14ac:dyDescent="0.25">
      <c r="A27" t="s">
        <v>24</v>
      </c>
      <c r="B27" t="s">
        <v>14</v>
      </c>
      <c r="C27">
        <v>99234</v>
      </c>
      <c r="D27" s="1">
        <v>150</v>
      </c>
      <c r="E27" s="1">
        <v>150</v>
      </c>
      <c r="F27" s="1">
        <v>90</v>
      </c>
      <c r="G27" s="1">
        <f t="shared" si="0"/>
        <v>136.5</v>
      </c>
      <c r="H27" s="1">
        <v>90</v>
      </c>
      <c r="I27" s="1">
        <v>150</v>
      </c>
    </row>
    <row r="28" spans="1:9" x14ac:dyDescent="0.25">
      <c r="A28" t="s">
        <v>24</v>
      </c>
      <c r="B28" t="s">
        <v>15</v>
      </c>
      <c r="C28">
        <v>99234</v>
      </c>
      <c r="D28" s="1">
        <v>125</v>
      </c>
      <c r="E28" s="1">
        <v>125</v>
      </c>
      <c r="F28" s="1">
        <v>75</v>
      </c>
      <c r="G28" s="1">
        <f t="shared" si="0"/>
        <v>113.75</v>
      </c>
      <c r="H28" s="1">
        <v>75</v>
      </c>
      <c r="I28" s="1">
        <v>125</v>
      </c>
    </row>
    <row r="29" spans="1:9" x14ac:dyDescent="0.25">
      <c r="A29" t="s">
        <v>25</v>
      </c>
      <c r="B29" t="s">
        <v>14</v>
      </c>
      <c r="C29">
        <v>99235</v>
      </c>
      <c r="D29" s="1">
        <v>150</v>
      </c>
      <c r="E29" s="1">
        <v>150</v>
      </c>
      <c r="F29" s="1">
        <v>90</v>
      </c>
      <c r="G29" s="1">
        <f t="shared" si="0"/>
        <v>136.5</v>
      </c>
      <c r="H29" s="1">
        <v>90</v>
      </c>
      <c r="I29" s="1">
        <v>150</v>
      </c>
    </row>
    <row r="30" spans="1:9" x14ac:dyDescent="0.25">
      <c r="A30" t="s">
        <v>25</v>
      </c>
      <c r="B30" t="s">
        <v>15</v>
      </c>
      <c r="C30">
        <v>99235</v>
      </c>
      <c r="D30" s="1">
        <v>125</v>
      </c>
      <c r="E30" s="1">
        <v>125</v>
      </c>
      <c r="F30" s="1">
        <v>75</v>
      </c>
      <c r="G30" s="1">
        <f t="shared" si="0"/>
        <v>113.75</v>
      </c>
      <c r="H30" s="1">
        <v>75</v>
      </c>
      <c r="I30" s="1">
        <v>125</v>
      </c>
    </row>
    <row r="31" spans="1:9" x14ac:dyDescent="0.25">
      <c r="A31" t="s">
        <v>26</v>
      </c>
      <c r="B31" t="s">
        <v>14</v>
      </c>
      <c r="C31">
        <v>99236</v>
      </c>
      <c r="D31" s="1">
        <v>200</v>
      </c>
      <c r="E31" s="1">
        <v>200</v>
      </c>
      <c r="F31" s="1">
        <v>120</v>
      </c>
      <c r="G31" s="1">
        <f t="shared" si="0"/>
        <v>182</v>
      </c>
      <c r="H31" s="1">
        <v>120</v>
      </c>
      <c r="I31" s="1">
        <v>200</v>
      </c>
    </row>
    <row r="32" spans="1:9" x14ac:dyDescent="0.25">
      <c r="A32" t="s">
        <v>26</v>
      </c>
      <c r="B32" t="s">
        <v>15</v>
      </c>
      <c r="C32">
        <v>99236</v>
      </c>
      <c r="D32" s="1">
        <v>125</v>
      </c>
      <c r="E32" s="1">
        <v>125</v>
      </c>
      <c r="F32" s="1">
        <v>75</v>
      </c>
      <c r="G32" s="1">
        <f t="shared" si="0"/>
        <v>113.75</v>
      </c>
      <c r="H32" s="1">
        <v>75</v>
      </c>
      <c r="I32" s="1">
        <v>125</v>
      </c>
    </row>
    <row r="33" spans="1:9" x14ac:dyDescent="0.25">
      <c r="A33" t="s">
        <v>27</v>
      </c>
      <c r="B33" t="s">
        <v>14</v>
      </c>
      <c r="C33">
        <v>90791</v>
      </c>
      <c r="D33" s="1">
        <v>250</v>
      </c>
      <c r="E33" s="1">
        <v>250</v>
      </c>
      <c r="F33" s="1">
        <v>150</v>
      </c>
      <c r="G33" s="1">
        <f t="shared" si="0"/>
        <v>227.5</v>
      </c>
      <c r="H33" s="1">
        <v>150</v>
      </c>
      <c r="I33" s="1">
        <v>250</v>
      </c>
    </row>
    <row r="34" spans="1:9" x14ac:dyDescent="0.25">
      <c r="A34" t="s">
        <v>27</v>
      </c>
      <c r="B34" t="s">
        <v>15</v>
      </c>
      <c r="C34">
        <v>90791</v>
      </c>
      <c r="D34" s="1">
        <v>125</v>
      </c>
      <c r="E34" s="1">
        <v>125</v>
      </c>
      <c r="F34" s="1">
        <v>75</v>
      </c>
      <c r="G34" s="1">
        <f t="shared" si="0"/>
        <v>113.75</v>
      </c>
      <c r="H34" s="1">
        <v>75</v>
      </c>
      <c r="I34" s="1">
        <v>125</v>
      </c>
    </row>
    <row r="35" spans="1:9" x14ac:dyDescent="0.25">
      <c r="A35" t="s">
        <v>28</v>
      </c>
      <c r="B35" t="s">
        <v>14</v>
      </c>
      <c r="C35">
        <v>90832</v>
      </c>
      <c r="D35" s="1">
        <v>160</v>
      </c>
      <c r="E35" s="1">
        <v>160</v>
      </c>
      <c r="F35" s="1">
        <v>96</v>
      </c>
      <c r="G35" s="1">
        <f t="shared" si="0"/>
        <v>145.6</v>
      </c>
      <c r="H35" s="1">
        <v>96</v>
      </c>
      <c r="I35" s="1">
        <v>160</v>
      </c>
    </row>
    <row r="36" spans="1:9" x14ac:dyDescent="0.25">
      <c r="A36" t="s">
        <v>28</v>
      </c>
      <c r="B36" t="s">
        <v>15</v>
      </c>
      <c r="C36">
        <v>90832</v>
      </c>
      <c r="D36" s="1">
        <v>125</v>
      </c>
      <c r="E36" s="1">
        <v>125</v>
      </c>
      <c r="F36" s="1">
        <v>75</v>
      </c>
      <c r="G36" s="1">
        <f t="shared" si="0"/>
        <v>113.75</v>
      </c>
      <c r="H36" s="1">
        <v>75</v>
      </c>
      <c r="I36" s="1">
        <v>125</v>
      </c>
    </row>
    <row r="37" spans="1:9" x14ac:dyDescent="0.25">
      <c r="A37" t="s">
        <v>29</v>
      </c>
      <c r="B37" t="s">
        <v>14</v>
      </c>
      <c r="C37">
        <v>90834</v>
      </c>
      <c r="D37" s="1">
        <v>180</v>
      </c>
      <c r="E37" s="1">
        <v>180</v>
      </c>
      <c r="F37" s="1">
        <v>108</v>
      </c>
      <c r="G37" s="1">
        <f t="shared" si="0"/>
        <v>163.80000000000001</v>
      </c>
      <c r="H37" s="1">
        <v>108</v>
      </c>
      <c r="I37" s="1">
        <v>180</v>
      </c>
    </row>
    <row r="38" spans="1:9" x14ac:dyDescent="0.25">
      <c r="A38" t="s">
        <v>29</v>
      </c>
      <c r="B38" t="s">
        <v>15</v>
      </c>
      <c r="C38">
        <v>90834</v>
      </c>
      <c r="D38" s="1">
        <v>125</v>
      </c>
      <c r="E38" s="1">
        <v>125</v>
      </c>
      <c r="F38" s="1">
        <v>75</v>
      </c>
      <c r="G38" s="1">
        <f t="shared" si="0"/>
        <v>113.75</v>
      </c>
      <c r="H38" s="1">
        <v>75</v>
      </c>
      <c r="I38" s="1">
        <v>125</v>
      </c>
    </row>
    <row r="39" spans="1:9" x14ac:dyDescent="0.25">
      <c r="A39" t="s">
        <v>30</v>
      </c>
      <c r="B39" t="s">
        <v>14</v>
      </c>
      <c r="C39">
        <v>90837</v>
      </c>
      <c r="D39" s="1">
        <v>240</v>
      </c>
      <c r="E39" s="1">
        <v>240</v>
      </c>
      <c r="F39" s="1">
        <v>144</v>
      </c>
      <c r="G39" s="1">
        <f t="shared" si="0"/>
        <v>218.4</v>
      </c>
      <c r="H39" s="1">
        <v>144</v>
      </c>
      <c r="I39" s="1">
        <v>240</v>
      </c>
    </row>
    <row r="40" spans="1:9" x14ac:dyDescent="0.25">
      <c r="A40" t="s">
        <v>30</v>
      </c>
      <c r="B40" t="s">
        <v>15</v>
      </c>
      <c r="C40">
        <v>90837</v>
      </c>
      <c r="D40" s="1">
        <v>125</v>
      </c>
      <c r="E40" s="1">
        <v>125</v>
      </c>
      <c r="F40" s="1">
        <v>75</v>
      </c>
      <c r="G40" s="1">
        <f t="shared" si="0"/>
        <v>113.75</v>
      </c>
      <c r="H40" s="1">
        <v>75</v>
      </c>
      <c r="I40" s="1">
        <v>125</v>
      </c>
    </row>
    <row r="41" spans="1:9" x14ac:dyDescent="0.25">
      <c r="A41" t="s">
        <v>31</v>
      </c>
      <c r="B41" t="s">
        <v>14</v>
      </c>
      <c r="C41">
        <v>90847</v>
      </c>
      <c r="D41" s="1">
        <v>240</v>
      </c>
      <c r="E41" s="1">
        <v>240</v>
      </c>
      <c r="F41" s="1">
        <v>144</v>
      </c>
      <c r="G41" s="1">
        <f t="shared" si="0"/>
        <v>218.4</v>
      </c>
      <c r="H41" s="1">
        <v>144</v>
      </c>
      <c r="I41" s="1">
        <v>240</v>
      </c>
    </row>
    <row r="42" spans="1:9" x14ac:dyDescent="0.25">
      <c r="A42" t="s">
        <v>31</v>
      </c>
      <c r="B42" t="s">
        <v>15</v>
      </c>
      <c r="C42">
        <v>90847</v>
      </c>
      <c r="D42" s="1">
        <v>125</v>
      </c>
      <c r="E42" s="1">
        <v>125</v>
      </c>
      <c r="F42" s="1">
        <v>75</v>
      </c>
      <c r="G42" s="1">
        <f t="shared" si="0"/>
        <v>113.75</v>
      </c>
      <c r="H42" s="1">
        <v>75</v>
      </c>
      <c r="I42" s="1">
        <v>125</v>
      </c>
    </row>
    <row r="43" spans="1:9" x14ac:dyDescent="0.25">
      <c r="A43" t="s">
        <v>32</v>
      </c>
      <c r="B43" t="s">
        <v>14</v>
      </c>
      <c r="C43">
        <v>96116</v>
      </c>
      <c r="D43" s="1">
        <v>142</v>
      </c>
      <c r="E43" s="1">
        <v>142</v>
      </c>
      <c r="F43" s="1">
        <v>85.2</v>
      </c>
      <c r="G43" s="1">
        <f t="shared" si="0"/>
        <v>129.22</v>
      </c>
      <c r="H43" s="1">
        <v>85.2</v>
      </c>
      <c r="I43" s="1">
        <v>142</v>
      </c>
    </row>
    <row r="44" spans="1:9" x14ac:dyDescent="0.25">
      <c r="A44" t="s">
        <v>32</v>
      </c>
      <c r="B44" t="s">
        <v>15</v>
      </c>
      <c r="C44">
        <v>96115</v>
      </c>
      <c r="D44" s="1">
        <v>125</v>
      </c>
      <c r="E44" s="1">
        <v>125</v>
      </c>
      <c r="F44" s="1">
        <v>75</v>
      </c>
      <c r="G44" s="1">
        <f t="shared" si="0"/>
        <v>113.75</v>
      </c>
      <c r="H44" s="1">
        <v>75</v>
      </c>
      <c r="I44" s="1">
        <v>125</v>
      </c>
    </row>
    <row r="45" spans="1:9" x14ac:dyDescent="0.25">
      <c r="A45" t="s">
        <v>33</v>
      </c>
      <c r="B45" t="s">
        <v>14</v>
      </c>
      <c r="C45">
        <v>96121</v>
      </c>
      <c r="D45" s="1">
        <v>122</v>
      </c>
      <c r="E45" s="1">
        <v>122</v>
      </c>
      <c r="F45" s="1">
        <v>73.2</v>
      </c>
      <c r="G45" s="1">
        <f t="shared" si="0"/>
        <v>111.02000000000001</v>
      </c>
      <c r="H45" s="1">
        <v>73.2</v>
      </c>
      <c r="I45" s="1">
        <v>122</v>
      </c>
    </row>
    <row r="46" spans="1:9" x14ac:dyDescent="0.25">
      <c r="A46" t="s">
        <v>34</v>
      </c>
      <c r="B46" t="s">
        <v>14</v>
      </c>
      <c r="C46">
        <v>96130</v>
      </c>
      <c r="D46" s="1">
        <v>174</v>
      </c>
      <c r="E46" s="1">
        <v>174</v>
      </c>
      <c r="F46" s="1">
        <v>104.4</v>
      </c>
      <c r="G46" s="1">
        <f t="shared" si="0"/>
        <v>158.34</v>
      </c>
      <c r="H46" s="1">
        <v>104.4</v>
      </c>
      <c r="I46" s="1">
        <v>174</v>
      </c>
    </row>
    <row r="47" spans="1:9" x14ac:dyDescent="0.25">
      <c r="A47" t="s">
        <v>34</v>
      </c>
      <c r="B47" t="s">
        <v>15</v>
      </c>
      <c r="C47">
        <v>96130</v>
      </c>
      <c r="D47" s="1">
        <v>125</v>
      </c>
      <c r="E47" s="1">
        <v>125</v>
      </c>
      <c r="F47" s="1">
        <v>75</v>
      </c>
      <c r="G47" s="1">
        <f t="shared" si="0"/>
        <v>113.75</v>
      </c>
      <c r="H47" s="1">
        <v>75</v>
      </c>
      <c r="I47" s="1">
        <v>125</v>
      </c>
    </row>
    <row r="48" spans="1:9" x14ac:dyDescent="0.25">
      <c r="A48" t="s">
        <v>35</v>
      </c>
      <c r="B48" t="s">
        <v>14</v>
      </c>
      <c r="C48">
        <v>96131</v>
      </c>
      <c r="D48" s="1">
        <v>133</v>
      </c>
      <c r="E48" s="1">
        <v>133</v>
      </c>
      <c r="F48" s="1">
        <v>79.8</v>
      </c>
      <c r="G48" s="1">
        <f t="shared" si="0"/>
        <v>121.03</v>
      </c>
      <c r="H48" s="1">
        <v>79.8</v>
      </c>
      <c r="I48" s="1">
        <v>133</v>
      </c>
    </row>
    <row r="49" spans="1:9" x14ac:dyDescent="0.25">
      <c r="A49" t="s">
        <v>36</v>
      </c>
      <c r="B49" t="s">
        <v>14</v>
      </c>
      <c r="C49">
        <v>96132</v>
      </c>
      <c r="D49" s="1">
        <v>195</v>
      </c>
      <c r="E49" s="1">
        <v>195</v>
      </c>
      <c r="F49" s="1">
        <v>117</v>
      </c>
      <c r="G49" s="1">
        <f t="shared" si="0"/>
        <v>177.45000000000002</v>
      </c>
      <c r="H49" s="1">
        <v>117</v>
      </c>
      <c r="I49" s="1">
        <v>195</v>
      </c>
    </row>
    <row r="50" spans="1:9" x14ac:dyDescent="0.25">
      <c r="A50" t="s">
        <v>36</v>
      </c>
      <c r="B50" t="s">
        <v>15</v>
      </c>
      <c r="C50">
        <v>96132</v>
      </c>
      <c r="D50" s="1">
        <v>125</v>
      </c>
      <c r="E50" s="1">
        <v>125</v>
      </c>
      <c r="F50" s="1">
        <v>75</v>
      </c>
      <c r="G50" s="1">
        <f t="shared" si="0"/>
        <v>113.75</v>
      </c>
      <c r="H50" s="1">
        <v>75</v>
      </c>
      <c r="I50" s="1">
        <v>125</v>
      </c>
    </row>
    <row r="51" spans="1:9" x14ac:dyDescent="0.25">
      <c r="A51" t="s">
        <v>37</v>
      </c>
      <c r="B51" t="s">
        <v>14</v>
      </c>
      <c r="C51">
        <v>96133</v>
      </c>
      <c r="D51" s="1">
        <v>149</v>
      </c>
      <c r="E51" s="1">
        <v>149</v>
      </c>
      <c r="F51" s="1">
        <v>89.4</v>
      </c>
      <c r="G51" s="1">
        <f t="shared" si="0"/>
        <v>135.59</v>
      </c>
      <c r="H51" s="1">
        <v>89.4</v>
      </c>
      <c r="I51" s="1">
        <v>149</v>
      </c>
    </row>
    <row r="52" spans="1:9" x14ac:dyDescent="0.25">
      <c r="A52" t="s">
        <v>38</v>
      </c>
      <c r="B52" t="s">
        <v>14</v>
      </c>
      <c r="C52">
        <v>96136</v>
      </c>
      <c r="D52" s="1">
        <v>70</v>
      </c>
      <c r="E52" s="1">
        <v>70</v>
      </c>
      <c r="F52" s="1">
        <v>42</v>
      </c>
      <c r="G52" s="1">
        <f t="shared" si="0"/>
        <v>63.7</v>
      </c>
      <c r="H52" s="1">
        <v>42</v>
      </c>
      <c r="I52" s="1">
        <v>70</v>
      </c>
    </row>
    <row r="53" spans="1:9" x14ac:dyDescent="0.25">
      <c r="A53" t="s">
        <v>38</v>
      </c>
      <c r="B53" t="s">
        <v>15</v>
      </c>
      <c r="C53">
        <v>96136</v>
      </c>
      <c r="D53" s="1">
        <v>125</v>
      </c>
      <c r="E53" s="1">
        <v>125</v>
      </c>
      <c r="F53" s="1">
        <v>75</v>
      </c>
      <c r="G53" s="1">
        <f t="shared" si="0"/>
        <v>113.75</v>
      </c>
      <c r="H53" s="1">
        <v>75</v>
      </c>
      <c r="I53" s="1">
        <v>125</v>
      </c>
    </row>
    <row r="54" spans="1:9" x14ac:dyDescent="0.25">
      <c r="A54" t="s">
        <v>39</v>
      </c>
      <c r="B54" t="s">
        <v>14</v>
      </c>
      <c r="C54">
        <v>96137</v>
      </c>
      <c r="D54" s="1">
        <v>70</v>
      </c>
      <c r="E54" s="1">
        <v>70</v>
      </c>
      <c r="F54" s="1">
        <v>42</v>
      </c>
      <c r="G54" s="1">
        <f t="shared" si="0"/>
        <v>63.7</v>
      </c>
      <c r="H54" s="1">
        <v>42</v>
      </c>
      <c r="I54" s="1">
        <v>70</v>
      </c>
    </row>
    <row r="55" spans="1:9" x14ac:dyDescent="0.25">
      <c r="A55" t="s">
        <v>44</v>
      </c>
      <c r="B55" t="s">
        <v>14</v>
      </c>
      <c r="C55">
        <v>90853</v>
      </c>
      <c r="D55" s="1">
        <v>60</v>
      </c>
      <c r="E55" s="1">
        <v>60</v>
      </c>
      <c r="F55" s="1">
        <f>60*0.6</f>
        <v>36</v>
      </c>
      <c r="G55" s="1">
        <f t="shared" si="0"/>
        <v>54.6</v>
      </c>
      <c r="H55" s="1">
        <v>36</v>
      </c>
      <c r="I55" s="1">
        <v>60</v>
      </c>
    </row>
    <row r="56" spans="1:9" x14ac:dyDescent="0.25">
      <c r="A56" t="s">
        <v>44</v>
      </c>
      <c r="B56" t="s">
        <v>15</v>
      </c>
      <c r="C56">
        <v>90853</v>
      </c>
      <c r="D56" s="1">
        <v>126</v>
      </c>
      <c r="E56" s="1">
        <v>125</v>
      </c>
      <c r="F56" s="1">
        <v>75</v>
      </c>
      <c r="G56" s="1">
        <f t="shared" si="0"/>
        <v>114.66000000000001</v>
      </c>
      <c r="H56" s="1">
        <v>75</v>
      </c>
      <c r="I56" s="1">
        <v>125</v>
      </c>
    </row>
    <row r="58" spans="1:9" x14ac:dyDescent="0.25">
      <c r="A58" t="s">
        <v>40</v>
      </c>
      <c r="D58" s="1">
        <v>752</v>
      </c>
      <c r="E58" s="1">
        <f>D58</f>
        <v>752</v>
      </c>
      <c r="F58" t="s">
        <v>41</v>
      </c>
      <c r="G58" t="s">
        <v>41</v>
      </c>
      <c r="H58" t="s">
        <v>41</v>
      </c>
      <c r="I58" t="s">
        <v>41</v>
      </c>
    </row>
    <row r="59" spans="1:9" x14ac:dyDescent="0.25">
      <c r="A59" t="s">
        <v>42</v>
      </c>
      <c r="D59" s="1">
        <v>93</v>
      </c>
      <c r="E59" s="1">
        <f t="shared" ref="E59:E60" si="1">D59</f>
        <v>93</v>
      </c>
      <c r="F59" t="s">
        <v>41</v>
      </c>
      <c r="G59" t="s">
        <v>41</v>
      </c>
      <c r="H59" t="s">
        <v>41</v>
      </c>
      <c r="I59" t="s">
        <v>41</v>
      </c>
    </row>
    <row r="60" spans="1:9" x14ac:dyDescent="0.25">
      <c r="A60" t="s">
        <v>43</v>
      </c>
      <c r="D60" s="1">
        <v>40</v>
      </c>
      <c r="E60" s="1">
        <f t="shared" si="1"/>
        <v>40</v>
      </c>
      <c r="F60" t="s">
        <v>41</v>
      </c>
      <c r="G60" t="s">
        <v>41</v>
      </c>
      <c r="H60" t="s">
        <v>41</v>
      </c>
      <c r="I60" t="s">
        <v>41</v>
      </c>
    </row>
    <row r="66" spans="1:1" x14ac:dyDescent="0.25">
      <c r="A66" s="2" t="s">
        <v>45</v>
      </c>
    </row>
  </sheetData>
  <pageMargins left="0.7" right="0.7" top="0.75" bottom="0.75" header="0.3" footer="0.3"/>
  <pageSetup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396005763_NorwoodHealthCenter_S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Wurl</dc:creator>
  <cp:lastModifiedBy>Dwayne Wendell</cp:lastModifiedBy>
  <cp:lastPrinted>2023-11-16T17:43:14Z</cp:lastPrinted>
  <dcterms:created xsi:type="dcterms:W3CDTF">2022-11-17T18:15:03Z</dcterms:created>
  <dcterms:modified xsi:type="dcterms:W3CDTF">2023-12-01T14:55:49Z</dcterms:modified>
</cp:coreProperties>
</file>